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OneDrive - NIVA\New papers\Rødland and Lin 2023\"/>
    </mc:Choice>
  </mc:AlternateContent>
  <xr:revisionPtr revIDLastSave="20" documentId="8_{47D86C9E-83EF-4AEB-BE0C-D0AE5678FB11}" xr6:coauthVersionLast="44" xr6:coauthVersionMax="45" xr10:uidLastSave="{87547FD4-FEEC-4FA0-A7E1-1DF2975837C7}"/>
  <bookViews>
    <workbookView xWindow="-110" yWindow="-110" windowWidth="19420" windowHeight="10420" activeTab="1" xr2:uid="{39592D38-5468-4B62-91E0-C458B501FE9E}"/>
  </bookViews>
  <sheets>
    <sheet name="SBR+BR Mass concentrations" sheetId="1" r:id="rId1"/>
    <sheet name="Elemental composition" sheetId="5" r:id="rId2"/>
    <sheet name="Calibration SBR+SBS" sheetId="4" r:id="rId3"/>
    <sheet name="Calibration SBR" sheetId="2" r:id="rId4"/>
    <sheet name="Pyrolysis set up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5" i="1"/>
</calcChain>
</file>

<file path=xl/sharedStrings.xml><?xml version="1.0" encoding="utf-8"?>
<sst xmlns="http://schemas.openxmlformats.org/spreadsheetml/2006/main" count="587" uniqueCount="172">
  <si>
    <t>Calibration</t>
  </si>
  <si>
    <t>SBR calibration 4-VCH</t>
  </si>
  <si>
    <t>SBR calibration SB dimer</t>
  </si>
  <si>
    <t>SBR calibration SBB trimer</t>
  </si>
  <si>
    <t>Sample</t>
  </si>
  <si>
    <t>Calibration level</t>
  </si>
  <si>
    <t>VCH</t>
  </si>
  <si>
    <t>SB dimer</t>
  </si>
  <si>
    <t>SBB trimer</t>
  </si>
  <si>
    <t>n.d.</t>
  </si>
  <si>
    <t xml:space="preserve">Apparatus </t>
  </si>
  <si>
    <t xml:space="preserve">Parameters </t>
  </si>
  <si>
    <t xml:space="preserve">Settings </t>
  </si>
  <si>
    <t xml:space="preserve">Micro-furnace Pyrolyzer </t>
  </si>
  <si>
    <t xml:space="preserve">Pyrolyzer furnace/oven temperature </t>
  </si>
  <si>
    <t xml:space="preserve">700 °C  </t>
  </si>
  <si>
    <t>Frontier EGA/PY-3030D (Single-Shot analysis)</t>
  </si>
  <si>
    <t xml:space="preserve">Pyrolyzer interface temperature </t>
  </si>
  <si>
    <r>
      <t>300</t>
    </r>
    <r>
      <rPr>
        <sz val="11"/>
        <color theme="1"/>
        <rFont val="Avenir Next LT Pro"/>
        <family val="2"/>
      </rPr>
      <t xml:space="preserve"> </t>
    </r>
    <r>
      <rPr>
        <sz val="9"/>
        <color theme="1"/>
        <rFont val="Avenir Next LT Pro"/>
        <family val="2"/>
      </rPr>
      <t xml:space="preserve">°C </t>
    </r>
  </si>
  <si>
    <t>Pyrolysis time</t>
  </si>
  <si>
    <t xml:space="preserve"> 0.20 min (12 seconds)</t>
  </si>
  <si>
    <t>Gas chromatogram (GC)</t>
  </si>
  <si>
    <t>Column</t>
  </si>
  <si>
    <t>Ultra-Alloy® 5 capillary column (30 m, 0.25 mm I.D., 0.25 µm film thickness) (Frontier Lab)</t>
  </si>
  <si>
    <t>Injector port temperature</t>
  </si>
  <si>
    <t xml:space="preserve">300 °C </t>
  </si>
  <si>
    <t xml:space="preserve">Column oven temperature program </t>
  </si>
  <si>
    <t xml:space="preserve">50 °C (2 min) → (5 °C /min) → 160 °C  (24 min) → (15 °C /min) → 300 °C  (24 min) </t>
  </si>
  <si>
    <t>Injector mode</t>
  </si>
  <si>
    <t>Split (split 50:1)</t>
  </si>
  <si>
    <t>Carrier gas</t>
  </si>
  <si>
    <t>Helium, 1.0 mL/min, constant linear velocity</t>
  </si>
  <si>
    <t>Mass spectrometer (MS)</t>
  </si>
  <si>
    <t xml:space="preserve">Ion source temperature </t>
  </si>
  <si>
    <t xml:space="preserve">230 °C </t>
  </si>
  <si>
    <t>Ionization energy</t>
  </si>
  <si>
    <t>Electron ionization (EI); 70 eV</t>
  </si>
  <si>
    <t>Scan mode/range</t>
  </si>
  <si>
    <t>Selected ion monitoring (TIC) mode, 45 to 350 m/z</t>
  </si>
  <si>
    <t>SBR1-1</t>
  </si>
  <si>
    <t>SBR1-2</t>
  </si>
  <si>
    <t>SBR1-3</t>
  </si>
  <si>
    <t>SBR2-1</t>
  </si>
  <si>
    <t>SBR2-2</t>
  </si>
  <si>
    <t>SBR2-3</t>
  </si>
  <si>
    <t>SBR5-1</t>
  </si>
  <si>
    <t>SBR5-2</t>
  </si>
  <si>
    <t>SBR5-3</t>
  </si>
  <si>
    <t>SBR25-1</t>
  </si>
  <si>
    <t>SBR25-2</t>
  </si>
  <si>
    <t>SBR25-3</t>
  </si>
  <si>
    <t>SBR100-1</t>
  </si>
  <si>
    <t>SBR100-2</t>
  </si>
  <si>
    <t>SBR100-3</t>
  </si>
  <si>
    <t>SBR150-1</t>
  </si>
  <si>
    <t>SBR150-2</t>
  </si>
  <si>
    <t>SBR150-3</t>
  </si>
  <si>
    <t>Calibrated with SBR1500 (Polymer Source Inc)</t>
  </si>
  <si>
    <t>SBR+SBS calibration Benzene, Methylstyrene, Ethylstyrene and Butadiene trimer</t>
  </si>
  <si>
    <t>Mix 1-A</t>
  </si>
  <si>
    <t>Mix 1-B</t>
  </si>
  <si>
    <t>Mix 1-C</t>
  </si>
  <si>
    <t>Mix 1-D</t>
  </si>
  <si>
    <t>Mix 1-E</t>
  </si>
  <si>
    <t>Mix 1-F</t>
  </si>
  <si>
    <t>Mix 1-G</t>
  </si>
  <si>
    <t>Mix 1-H</t>
  </si>
  <si>
    <t>Mix 1-I</t>
  </si>
  <si>
    <t>Mix 2-A</t>
  </si>
  <si>
    <t>Mix 2-B</t>
  </si>
  <si>
    <t>Mix 2-C</t>
  </si>
  <si>
    <t>Mix 2-D</t>
  </si>
  <si>
    <t>Mix 2-E</t>
  </si>
  <si>
    <t>Mix 2-F</t>
  </si>
  <si>
    <t>Mix 2-G</t>
  </si>
  <si>
    <t>Mix 2-H</t>
  </si>
  <si>
    <t>Mix 2-I</t>
  </si>
  <si>
    <t>Mix 3-A</t>
  </si>
  <si>
    <t>Mix 3-B</t>
  </si>
  <si>
    <t>Mix 3-C</t>
  </si>
  <si>
    <t>Mix 3-D</t>
  </si>
  <si>
    <t>Mix 3-E</t>
  </si>
  <si>
    <t>Mix 3-F</t>
  </si>
  <si>
    <t>Mix 3-G</t>
  </si>
  <si>
    <t>Mix 3-H</t>
  </si>
  <si>
    <t>Mix 3-I</t>
  </si>
  <si>
    <t>Mix 4-A</t>
  </si>
  <si>
    <t>Mix 4-B</t>
  </si>
  <si>
    <t>Mix 4-C</t>
  </si>
  <si>
    <t>Mix 4-D</t>
  </si>
  <si>
    <t>Mix 4-E</t>
  </si>
  <si>
    <t>Mix 4-F</t>
  </si>
  <si>
    <t>Mix 4-G</t>
  </si>
  <si>
    <t>Mix 4-H</t>
  </si>
  <si>
    <t>Mix 4-I</t>
  </si>
  <si>
    <t>Mix 5-A</t>
  </si>
  <si>
    <t>Mix 5-B</t>
  </si>
  <si>
    <t>Mix 5-C</t>
  </si>
  <si>
    <t>Mix 5-D</t>
  </si>
  <si>
    <t>Mix 5-E</t>
  </si>
  <si>
    <t>Mix 5-F</t>
  </si>
  <si>
    <t>Mix 5-G</t>
  </si>
  <si>
    <t>Mix 5-H</t>
  </si>
  <si>
    <t>Mix 5-I</t>
  </si>
  <si>
    <t>Mix 6-A</t>
  </si>
  <si>
    <t>Mix 6-B</t>
  </si>
  <si>
    <t>Mix 6-C</t>
  </si>
  <si>
    <t>Mix 6-D</t>
  </si>
  <si>
    <t>Mix 6-E</t>
  </si>
  <si>
    <t>Mix 6-F</t>
  </si>
  <si>
    <t>Mix 6-G</t>
  </si>
  <si>
    <t>Mix 6-H</t>
  </si>
  <si>
    <t>Mix 6-I</t>
  </si>
  <si>
    <t>m/z 78</t>
  </si>
  <si>
    <t>m/z 118</t>
  </si>
  <si>
    <t>m/z 117</t>
  </si>
  <si>
    <t>m/z 91a</t>
  </si>
  <si>
    <t>m/z 91b</t>
  </si>
  <si>
    <t>m/z 60</t>
  </si>
  <si>
    <t>SBR %</t>
  </si>
  <si>
    <t>SBS %</t>
  </si>
  <si>
    <t>SUM markers normalized</t>
  </si>
  <si>
    <t>Tire type</t>
  </si>
  <si>
    <t>PV</t>
  </si>
  <si>
    <t>Summer</t>
  </si>
  <si>
    <t>HV</t>
  </si>
  <si>
    <t>All-year</t>
  </si>
  <si>
    <t>Brand anonymized</t>
  </si>
  <si>
    <t>B1</t>
  </si>
  <si>
    <t>B2</t>
  </si>
  <si>
    <t>B3</t>
  </si>
  <si>
    <t>B4</t>
  </si>
  <si>
    <t>B5</t>
  </si>
  <si>
    <t xml:space="preserve">Vehcle type </t>
  </si>
  <si>
    <t>Winter non-studded</t>
  </si>
  <si>
    <t>Winter studded</t>
  </si>
  <si>
    <t>Marker combination</t>
  </si>
  <si>
    <t>Li</t>
  </si>
  <si>
    <t>Na</t>
  </si>
  <si>
    <t>Mg</t>
  </si>
  <si>
    <t>Al</t>
  </si>
  <si>
    <t>S</t>
  </si>
  <si>
    <t>Ca</t>
  </si>
  <si>
    <t>Ti</t>
  </si>
  <si>
    <t>Co</t>
  </si>
  <si>
    <t>Zn</t>
  </si>
  <si>
    <t>Sr</t>
  </si>
  <si>
    <t>Y</t>
  </si>
  <si>
    <t>Cd</t>
  </si>
  <si>
    <t>Sb</t>
  </si>
  <si>
    <t>Cs</t>
  </si>
  <si>
    <t>Ba</t>
  </si>
  <si>
    <t>La</t>
  </si>
  <si>
    <t>Ce</t>
  </si>
  <si>
    <t>Pr</t>
  </si>
  <si>
    <t>Nd</t>
  </si>
  <si>
    <t>Sm</t>
  </si>
  <si>
    <t>Gd</t>
  </si>
  <si>
    <t>Tb</t>
  </si>
  <si>
    <t>Dy</t>
  </si>
  <si>
    <t>Ho</t>
  </si>
  <si>
    <t>Er</t>
  </si>
  <si>
    <t>Yb</t>
  </si>
  <si>
    <t>Tl</t>
  </si>
  <si>
    <t>Pb</t>
  </si>
  <si>
    <t>Bi</t>
  </si>
  <si>
    <t>Th</t>
  </si>
  <si>
    <t>Elemental composition measured by ICP-MS (mg/kg)</t>
  </si>
  <si>
    <t>Published in Rødland et al., 2022 (https://www.sciencedirect.com/science/article/pii/S0304389421020604)</t>
  </si>
  <si>
    <t>Data obtained by PhD work by Elisabeth Rødland (https://nmbu.brage.unit.no/nmbu-xmlui/handle/11250/3014022)</t>
  </si>
  <si>
    <t>Concentration of SBR/BR (µg/mg)</t>
  </si>
  <si>
    <t>SBR/BR (%) of tire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</si>
</sst>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venir Next LT Pro"/>
      <family val="2"/>
    </font>
    <font>
      <sz val="9"/>
      <color theme="1"/>
      <name val="Avenir Next LT Pro"/>
      <family val="2"/>
    </font>
    <font>
      <sz val="8"/>
      <name val="Calibri"/>
      <family val="2"/>
      <scheme val="minor"/>
    </font>
    <font>
      <sz val="9"/>
      <color rgb="FF000000"/>
      <name val="Avenir Next LT Pro"/>
      <family val="2"/>
    </font>
    <font>
      <b/>
      <sz val="11"/>
      <color theme="1"/>
      <name val="Avenir Next LT Pro"/>
      <family val="2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4" xfId="0" applyFont="1" applyBorder="1"/>
    <xf numFmtId="0" fontId="1" fillId="0" borderId="1" xfId="0" applyFont="1" applyBorder="1"/>
    <xf numFmtId="0" fontId="1" fillId="0" borderId="12" xfId="0" applyFont="1" applyBorder="1"/>
    <xf numFmtId="164" fontId="1" fillId="0" borderId="12" xfId="0" applyNumberFormat="1" applyFont="1" applyBorder="1"/>
    <xf numFmtId="164" fontId="1" fillId="0" borderId="5" xfId="0" applyNumberFormat="1" applyFont="1" applyBorder="1"/>
    <xf numFmtId="0" fontId="1" fillId="0" borderId="2" xfId="0" applyFont="1" applyBorder="1"/>
    <xf numFmtId="0" fontId="1" fillId="0" borderId="14" xfId="0" applyFont="1" applyBorder="1"/>
    <xf numFmtId="164" fontId="1" fillId="0" borderId="14" xfId="0" applyNumberFormat="1" applyFont="1" applyBorder="1"/>
    <xf numFmtId="164" fontId="1" fillId="0" borderId="0" xfId="0" applyNumberFormat="1" applyFont="1" applyBorder="1"/>
    <xf numFmtId="0" fontId="1" fillId="0" borderId="3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164" fontId="1" fillId="0" borderId="8" xfId="0" applyNumberFormat="1" applyFont="1" applyBorder="1"/>
    <xf numFmtId="0" fontId="1" fillId="0" borderId="0" xfId="0" applyFont="1"/>
    <xf numFmtId="0" fontId="2" fillId="0" borderId="1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justify" vertical="center" wrapText="1"/>
    </xf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9" xfId="0" applyNumberFormat="1" applyFont="1" applyBorder="1"/>
    <xf numFmtId="164" fontId="0" fillId="0" borderId="0" xfId="0" applyNumberFormat="1"/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164" fontId="0" fillId="0" borderId="0" xfId="0" applyNumberFormat="1" applyFont="1" applyBorder="1"/>
    <xf numFmtId="0" fontId="0" fillId="0" borderId="0" xfId="0" applyBorder="1"/>
    <xf numFmtId="0" fontId="0" fillId="0" borderId="14" xfId="0" applyBorder="1"/>
    <xf numFmtId="0" fontId="5" fillId="0" borderId="14" xfId="0" applyFont="1" applyFill="1" applyBorder="1" applyAlignment="1">
      <alignment wrapText="1"/>
    </xf>
    <xf numFmtId="0" fontId="4" fillId="0" borderId="0" xfId="0" applyFont="1" applyBorder="1" applyAlignment="1">
      <alignment vertical="center"/>
    </xf>
    <xf numFmtId="0" fontId="5" fillId="0" borderId="13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8273075240594926"/>
                  <c:y val="-5.712306794983960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'Calibration SBR+SBS'!$B$3:$B$56</c:f>
              <c:numCache>
                <c:formatCode>General</c:formatCode>
                <c:ptCount val="5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</c:numCache>
            </c:numRef>
          </c:xVal>
          <c:yVal>
            <c:numRef>
              <c:f>'Calibration SBR+SBS'!$K$3:$K$56</c:f>
              <c:numCache>
                <c:formatCode>General</c:formatCode>
                <c:ptCount val="54"/>
                <c:pt idx="0">
                  <c:v>6.7199999999999996E-2</c:v>
                </c:pt>
                <c:pt idx="1">
                  <c:v>5.1279999999999999E-2</c:v>
                </c:pt>
                <c:pt idx="2">
                  <c:v>4.2481481481481481E-2</c:v>
                </c:pt>
                <c:pt idx="3">
                  <c:v>5.2884615384615384E-2</c:v>
                </c:pt>
                <c:pt idx="4">
                  <c:v>4.7038461538461543E-2</c:v>
                </c:pt>
                <c:pt idx="5">
                  <c:v>4.8481481481481487E-2</c:v>
                </c:pt>
                <c:pt idx="6">
                  <c:v>5.1629629629629636E-2</c:v>
                </c:pt>
                <c:pt idx="7">
                  <c:v>5.28E-2</c:v>
                </c:pt>
                <c:pt idx="8">
                  <c:v>5.5074074074074081E-2</c:v>
                </c:pt>
                <c:pt idx="9">
                  <c:v>9.4399999999999998E-2</c:v>
                </c:pt>
                <c:pt idx="10">
                  <c:v>0.12851851851851853</c:v>
                </c:pt>
                <c:pt idx="11">
                  <c:v>9.4400000000000012E-2</c:v>
                </c:pt>
                <c:pt idx="12">
                  <c:v>9.7600000000000006E-2</c:v>
                </c:pt>
                <c:pt idx="13">
                  <c:v>9.4814814814814824E-2</c:v>
                </c:pt>
                <c:pt idx="14">
                  <c:v>8.7928571428571425E-2</c:v>
                </c:pt>
                <c:pt idx="15">
                  <c:v>9.3259259259259264E-2</c:v>
                </c:pt>
                <c:pt idx="16">
                  <c:v>9.9259259259259269E-2</c:v>
                </c:pt>
                <c:pt idx="17">
                  <c:v>9.4814814814814824E-2</c:v>
                </c:pt>
                <c:pt idx="18">
                  <c:v>0.26814814814814814</c:v>
                </c:pt>
                <c:pt idx="19">
                  <c:v>0.29208333333333331</c:v>
                </c:pt>
                <c:pt idx="20">
                  <c:v>0.26692307692307693</c:v>
                </c:pt>
                <c:pt idx="21">
                  <c:v>0.42000000000000004</c:v>
                </c:pt>
                <c:pt idx="22">
                  <c:v>0.15769230769230769</c:v>
                </c:pt>
                <c:pt idx="23">
                  <c:v>0.245</c:v>
                </c:pt>
                <c:pt idx="24">
                  <c:v>0.40920000000000001</c:v>
                </c:pt>
                <c:pt idx="25">
                  <c:v>0.27074074074074073</c:v>
                </c:pt>
                <c:pt idx="26">
                  <c:v>0.31559999999999999</c:v>
                </c:pt>
                <c:pt idx="27">
                  <c:v>1.8440000000000003</c:v>
                </c:pt>
                <c:pt idx="28">
                  <c:v>1.8192307692307692</c:v>
                </c:pt>
                <c:pt idx="29">
                  <c:v>1.7703703703703704</c:v>
                </c:pt>
                <c:pt idx="30">
                  <c:v>2.0625</c:v>
                </c:pt>
                <c:pt idx="31">
                  <c:v>1.880769230769231</c:v>
                </c:pt>
                <c:pt idx="32">
                  <c:v>2.008</c:v>
                </c:pt>
                <c:pt idx="33">
                  <c:v>2.3541666666666665</c:v>
                </c:pt>
                <c:pt idx="34">
                  <c:v>2.3320000000000003</c:v>
                </c:pt>
                <c:pt idx="35">
                  <c:v>2.2538461538461543</c:v>
                </c:pt>
                <c:pt idx="36">
                  <c:v>7.5</c:v>
                </c:pt>
                <c:pt idx="37">
                  <c:v>8.2416666666666671</c:v>
                </c:pt>
                <c:pt idx="38">
                  <c:v>8.5521739130434771</c:v>
                </c:pt>
                <c:pt idx="39">
                  <c:v>9.0666666666666682</c:v>
                </c:pt>
                <c:pt idx="40">
                  <c:v>8.5839999999999996</c:v>
                </c:pt>
                <c:pt idx="41">
                  <c:v>9.8000000000000007</c:v>
                </c:pt>
                <c:pt idx="42">
                  <c:v>10.495652173913044</c:v>
                </c:pt>
                <c:pt idx="43">
                  <c:v>10.486956521739129</c:v>
                </c:pt>
                <c:pt idx="44">
                  <c:v>10.547826086956521</c:v>
                </c:pt>
                <c:pt idx="45">
                  <c:v>13.368181818181819</c:v>
                </c:pt>
                <c:pt idx="46">
                  <c:v>11.743478260869566</c:v>
                </c:pt>
                <c:pt idx="47">
                  <c:v>10.675000000000001</c:v>
                </c:pt>
                <c:pt idx="48">
                  <c:v>12.966666666666667</c:v>
                </c:pt>
                <c:pt idx="49">
                  <c:v>13.020833333333332</c:v>
                </c:pt>
                <c:pt idx="50">
                  <c:v>13.878260869565217</c:v>
                </c:pt>
                <c:pt idx="51">
                  <c:v>12.742307692307692</c:v>
                </c:pt>
                <c:pt idx="52">
                  <c:v>13.776</c:v>
                </c:pt>
                <c:pt idx="53">
                  <c:v>13.334615384615384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B9-4760-990A-ACE95397A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6055288"/>
        <c:axId val="686051352"/>
      </c:scatterChart>
      <c:valAx>
        <c:axId val="686055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6051352"/>
        <c:crosses val="autoZero"/>
        <c:crossBetween val="midCat"/>
      </c:valAx>
      <c:valAx>
        <c:axId val="68605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60552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Normalized calibration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'Calibration SBR'!$C$1</c:f>
              <c:strCache>
                <c:ptCount val="1"/>
                <c:pt idx="0">
                  <c:v>VCH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70AD47"/>
              </a:solidFill>
              <a:ln w="9525">
                <a:solidFill>
                  <a:srgbClr val="70AD47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70AD47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48866033551498"/>
                  <c:y val="-0.161450464212357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VCH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0.025x - 0.0123</a:t>
                    </a:r>
                    <a:br>
                      <a:rPr lang="en-US" baseline="0"/>
                    </a:br>
                    <a:r>
                      <a:rPr lang="en-US" baseline="0"/>
                      <a:t>R² = 0.9587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'Calibration SBR'!$B$2:$B$19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</c:numCache>
            </c:numRef>
          </c:xVal>
          <c:yVal>
            <c:numRef>
              <c:f>'Calibration SBR'!$C$2:$C$19</c:f>
              <c:numCache>
                <c:formatCode>General</c:formatCode>
                <c:ptCount val="18"/>
                <c:pt idx="0">
                  <c:v>1.6E-2</c:v>
                </c:pt>
                <c:pt idx="1">
                  <c:v>1.5652173913043479E-2</c:v>
                </c:pt>
                <c:pt idx="2">
                  <c:v>1.5789473684210527E-2</c:v>
                </c:pt>
                <c:pt idx="3">
                  <c:v>2.6666666666666668E-2</c:v>
                </c:pt>
                <c:pt idx="4">
                  <c:v>2.8000000000000001E-2</c:v>
                </c:pt>
                <c:pt idx="5">
                  <c:v>2.9000000000000001E-2</c:v>
                </c:pt>
                <c:pt idx="6">
                  <c:v>0.09</c:v>
                </c:pt>
                <c:pt idx="7">
                  <c:v>0.09</c:v>
                </c:pt>
                <c:pt idx="8">
                  <c:v>8.9473684210526316E-2</c:v>
                </c:pt>
                <c:pt idx="9">
                  <c:v>0.66666666666666663</c:v>
                </c:pt>
                <c:pt idx="10">
                  <c:v>0.57894736842105265</c:v>
                </c:pt>
                <c:pt idx="11">
                  <c:v>0.61111111111111116</c:v>
                </c:pt>
                <c:pt idx="12">
                  <c:v>2.3333333333333335</c:v>
                </c:pt>
                <c:pt idx="13">
                  <c:v>2.6470588235294117</c:v>
                </c:pt>
                <c:pt idx="14">
                  <c:v>2.7058823529411766</c:v>
                </c:pt>
                <c:pt idx="15">
                  <c:v>4.0588235294117645</c:v>
                </c:pt>
                <c:pt idx="16">
                  <c:v>4.3125</c:v>
                </c:pt>
                <c:pt idx="17">
                  <c:v>2.7058823529411766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4798-40EB-AE1F-DA5F48FC8E75}"/>
            </c:ext>
          </c:extLst>
        </c:ser>
        <c:ser>
          <c:idx val="1"/>
          <c:order val="1"/>
          <c:tx>
            <c:strRef>
              <c:f>'Calibration SBR'!$D$1</c:f>
              <c:strCache>
                <c:ptCount val="1"/>
                <c:pt idx="0">
                  <c:v>SB dimer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728494561339792"/>
                  <c:y val="-0.5383094142499250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 baseline="0"/>
                  </a:p>
                  <a:p>
                    <a:pPr>
                      <a:defRPr/>
                    </a:pPr>
                    <a:r>
                      <a:rPr lang="en-US" baseline="0"/>
                      <a:t>SB dimer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0.0034x - 0.0134</a:t>
                    </a:r>
                    <a:br>
                      <a:rPr lang="en-US" baseline="0"/>
                    </a:br>
                    <a:r>
                      <a:rPr lang="en-US" baseline="0"/>
                      <a:t>R² = 0.9933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'Calibration SBR'!$B$5:$B$19</c:f>
              <c:numCache>
                <c:formatCode>General</c:formatCode>
                <c:ptCount val="1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</c:numCache>
            </c:numRef>
          </c:xVal>
          <c:yVal>
            <c:numRef>
              <c:f>'Calibration SBR'!$D$5:$D$19</c:f>
              <c:numCache>
                <c:formatCode>General</c:formatCode>
                <c:ptCount val="15"/>
                <c:pt idx="0">
                  <c:v>3.0952380952380953E-3</c:v>
                </c:pt>
                <c:pt idx="1">
                  <c:v>3.5999999999999999E-3</c:v>
                </c:pt>
                <c:pt idx="2">
                  <c:v>3.3999999999999998E-3</c:v>
                </c:pt>
                <c:pt idx="3">
                  <c:v>8.5000000000000006E-3</c:v>
                </c:pt>
                <c:pt idx="4">
                  <c:v>8.0000000000000002E-3</c:v>
                </c:pt>
                <c:pt idx="5">
                  <c:v>0.01</c:v>
                </c:pt>
                <c:pt idx="6">
                  <c:v>6.1111111111111109E-2</c:v>
                </c:pt>
                <c:pt idx="7">
                  <c:v>5.7894736842105263E-2</c:v>
                </c:pt>
                <c:pt idx="8">
                  <c:v>6.1111111111111109E-2</c:v>
                </c:pt>
                <c:pt idx="9">
                  <c:v>0.27777777777777779</c:v>
                </c:pt>
                <c:pt idx="10">
                  <c:v>0.3235294117647059</c:v>
                </c:pt>
                <c:pt idx="11">
                  <c:v>0.31764705882352939</c:v>
                </c:pt>
                <c:pt idx="12">
                  <c:v>0.48823529411764705</c:v>
                </c:pt>
                <c:pt idx="13">
                  <c:v>0.51875000000000004</c:v>
                </c:pt>
                <c:pt idx="14">
                  <c:v>0.5117647058823529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4798-40EB-AE1F-DA5F48FC8E75}"/>
            </c:ext>
          </c:extLst>
        </c:ser>
        <c:ser>
          <c:idx val="2"/>
          <c:order val="2"/>
          <c:tx>
            <c:strRef>
              <c:f>'Calibration SBR'!$E$1</c:f>
              <c:strCache>
                <c:ptCount val="1"/>
                <c:pt idx="0">
                  <c:v>SBB trimer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472C4"/>
              </a:solidFill>
              <a:ln w="9525">
                <a:solidFill>
                  <a:srgbClr val="4472C4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4472C4"/>
                </a:solidFill>
                <a:prstDash val="dash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383717246335377"/>
                  <c:y val="-0.3828629452786274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SBB trimer</a:t>
                    </a:r>
                  </a:p>
                  <a:p>
                    <a:pPr>
                      <a:defRPr/>
                    </a:pPr>
                    <a:r>
                      <a:rPr lang="en-US" baseline="0"/>
                      <a:t>y = 0.002x - 0.0017</a:t>
                    </a:r>
                    <a:br>
                      <a:rPr lang="en-US" baseline="0"/>
                    </a:br>
                    <a:r>
                      <a:rPr lang="en-US" baseline="0"/>
                      <a:t>R² = 0.9969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'Calibration SBR'!$B$8:$B$19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</c:numCache>
            </c:numRef>
          </c:xVal>
          <c:yVal>
            <c:numRef>
              <c:f>'Calibration SBR'!$E$8:$E$19</c:f>
              <c:numCache>
                <c:formatCode>General</c:formatCode>
                <c:ptCount val="12"/>
                <c:pt idx="0">
                  <c:v>1.0500000000000001E-2</c:v>
                </c:pt>
                <c:pt idx="1">
                  <c:v>8.0000000000000002E-3</c:v>
                </c:pt>
                <c:pt idx="2">
                  <c:v>9.4736842105263164E-3</c:v>
                </c:pt>
                <c:pt idx="3">
                  <c:v>4.8888888888888891E-2</c:v>
                </c:pt>
                <c:pt idx="4">
                  <c:v>4.6842105263157893E-2</c:v>
                </c:pt>
                <c:pt idx="5">
                  <c:v>5.0555555555555555E-2</c:v>
                </c:pt>
                <c:pt idx="6">
                  <c:v>0.18333333333333332</c:v>
                </c:pt>
                <c:pt idx="7">
                  <c:v>0.2</c:v>
                </c:pt>
                <c:pt idx="8">
                  <c:v>0.20588235294117646</c:v>
                </c:pt>
                <c:pt idx="9">
                  <c:v>0.29411764705882354</c:v>
                </c:pt>
                <c:pt idx="10">
                  <c:v>0.3125</c:v>
                </c:pt>
                <c:pt idx="1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798-40EB-AE1F-DA5F48FC8E75}"/>
            </c:ext>
          </c:extLst>
        </c:ser>
        <c:ser>
          <c:idx val="3"/>
          <c:order val="3"/>
          <c:tx>
            <c:strRef>
              <c:f>'Calibration SBR'!$C$1</c:f>
              <c:strCache>
                <c:ptCount val="1"/>
                <c:pt idx="0">
                  <c:v>VCH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31750" cap="rnd">
                <a:solidFill>
                  <a:srgbClr val="ED7D3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nb-NO"/>
                </a:p>
              </c:txPr>
            </c:trendlineLbl>
          </c:trendline>
          <c:xVal>
            <c:numRef>
              <c:f>'Calibration SBR'!$B$2:$B$16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</c:numCache>
            </c:numRef>
          </c:xVal>
          <c:yVal>
            <c:numRef>
              <c:f>'Calibration SBR'!$C$2:$C$16</c:f>
              <c:numCache>
                <c:formatCode>General</c:formatCode>
                <c:ptCount val="15"/>
                <c:pt idx="0">
                  <c:v>1.6E-2</c:v>
                </c:pt>
                <c:pt idx="1">
                  <c:v>1.5652173913043479E-2</c:v>
                </c:pt>
                <c:pt idx="2">
                  <c:v>1.5789473684210527E-2</c:v>
                </c:pt>
                <c:pt idx="3">
                  <c:v>2.6666666666666668E-2</c:v>
                </c:pt>
                <c:pt idx="4">
                  <c:v>2.8000000000000001E-2</c:v>
                </c:pt>
                <c:pt idx="5">
                  <c:v>2.9000000000000001E-2</c:v>
                </c:pt>
                <c:pt idx="6">
                  <c:v>0.09</c:v>
                </c:pt>
                <c:pt idx="7">
                  <c:v>0.09</c:v>
                </c:pt>
                <c:pt idx="8">
                  <c:v>8.9473684210526316E-2</c:v>
                </c:pt>
                <c:pt idx="9">
                  <c:v>0.66666666666666663</c:v>
                </c:pt>
                <c:pt idx="10">
                  <c:v>0.57894736842105265</c:v>
                </c:pt>
                <c:pt idx="11">
                  <c:v>0.61111111111111116</c:v>
                </c:pt>
                <c:pt idx="12">
                  <c:v>2.3333333333333335</c:v>
                </c:pt>
                <c:pt idx="13">
                  <c:v>2.6470588235294117</c:v>
                </c:pt>
                <c:pt idx="14">
                  <c:v>2.7058823529411766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BE-4BE3-B098-8847C969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0940184"/>
        <c:axId val="650932312"/>
        <c:extLst/>
      </c:scatterChart>
      <c:valAx>
        <c:axId val="65094018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932312"/>
        <c:crosses val="autoZero"/>
        <c:crossBetween val="midCat"/>
      </c:valAx>
      <c:valAx>
        <c:axId val="650932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940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614302014995916"/>
          <c:y val="0.65972326962623451"/>
          <c:w val="0.11385699040367207"/>
          <c:h val="0.29826215886015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441325</xdr:colOff>
      <xdr:row>4</xdr:row>
      <xdr:rowOff>0</xdr:rowOff>
    </xdr:from>
    <xdr:to>
      <xdr:col>19</xdr:col>
      <xdr:colOff>136525</xdr:colOff>
      <xdr:row>18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24A948D-78C8-4484-B6FB-862165FC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1</xdr:row>
      <xdr:rowOff>85725</xdr:rowOff>
    </xdr:from>
    <xdr:to>
      <xdr:col>22</xdr:col>
      <xdr:colOff>533400</xdr:colOff>
      <xdr:row>31</xdr:row>
      <xdr:rowOff>119064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A6306F-74B4-41A5-BA8D-843D970AA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18ACC-E6BD-4D3A-B956-08747E723AA9}">
  <dimension ref="A1:L113"/>
  <sheetViews>
    <sheetView zoomScale="61" workbookViewId="0">
      <selection activeCell="D5" sqref="D5:D100"/>
    </sheetView>
  </sheetViews>
  <sheetFormatPr defaultRowHeight="14.5" x14ac:dyDescent="0.35"/>
  <cols>
    <col min="1" max="1" width="21.08984375" customWidth="1"/>
    <col min="2" max="2" width="17.1796875" customWidth="1"/>
    <col min="3" max="3" width="27.1796875" customWidth="1"/>
    <col min="4" max="4" width="36.81640625" customWidth="1"/>
    <col min="5" max="5" width="30.26953125" customWidth="1"/>
    <col min="6" max="6" width="23.26953125" customWidth="1"/>
    <col min="7" max="7" width="25.1796875" customWidth="1"/>
    <col min="8" max="8" width="23.7265625" customWidth="1"/>
    <col min="9" max="9" width="27.1796875" customWidth="1"/>
    <col min="10" max="10" width="27.453125" customWidth="1"/>
    <col min="11" max="11" width="26.453125" customWidth="1"/>
    <col min="12" max="12" width="8.7265625" style="27"/>
  </cols>
  <sheetData>
    <row r="1" spans="1:12" ht="81" customHeight="1" x14ac:dyDescent="0.6">
      <c r="B1" s="36" t="s">
        <v>168</v>
      </c>
      <c r="C1" s="37"/>
      <c r="D1" s="37"/>
      <c r="E1" s="37"/>
      <c r="F1" s="37"/>
      <c r="G1" s="37"/>
      <c r="H1" s="37"/>
      <c r="I1" s="37"/>
      <c r="J1" s="37"/>
      <c r="K1" s="38"/>
    </row>
    <row r="2" spans="1:12" ht="58" x14ac:dyDescent="0.35">
      <c r="A2" s="1" t="s">
        <v>0</v>
      </c>
      <c r="B2" s="34" t="s">
        <v>133</v>
      </c>
      <c r="C2" s="34" t="s">
        <v>122</v>
      </c>
      <c r="D2" s="29" t="s">
        <v>58</v>
      </c>
      <c r="E2" s="29" t="s">
        <v>58</v>
      </c>
      <c r="F2" s="31" t="s">
        <v>1</v>
      </c>
      <c r="G2" s="31" t="s">
        <v>1</v>
      </c>
      <c r="H2" s="31" t="s">
        <v>2</v>
      </c>
      <c r="I2" s="32" t="s">
        <v>2</v>
      </c>
      <c r="J2" s="33" t="s">
        <v>3</v>
      </c>
      <c r="K2" s="31" t="s">
        <v>3</v>
      </c>
    </row>
    <row r="3" spans="1:12" ht="30" customHeight="1" x14ac:dyDescent="0.35">
      <c r="A3" s="1" t="s">
        <v>136</v>
      </c>
      <c r="B3" s="34"/>
      <c r="C3" s="34"/>
      <c r="D3" s="39" t="s">
        <v>170</v>
      </c>
      <c r="E3" s="39" t="s">
        <v>171</v>
      </c>
      <c r="F3" s="41" t="s">
        <v>170</v>
      </c>
      <c r="G3" s="39" t="s">
        <v>171</v>
      </c>
      <c r="H3" s="39" t="s">
        <v>170</v>
      </c>
      <c r="I3" s="41" t="s">
        <v>171</v>
      </c>
      <c r="J3" s="43" t="s">
        <v>170</v>
      </c>
      <c r="K3" s="39" t="s">
        <v>171</v>
      </c>
    </row>
    <row r="4" spans="1:12" x14ac:dyDescent="0.35">
      <c r="A4" s="11" t="s">
        <v>127</v>
      </c>
      <c r="B4" s="35"/>
      <c r="C4" s="35"/>
      <c r="D4" s="40"/>
      <c r="E4" s="40"/>
      <c r="F4" s="42"/>
      <c r="G4" s="40"/>
      <c r="H4" s="40"/>
      <c r="I4" s="42"/>
      <c r="J4" s="44"/>
      <c r="K4" s="40"/>
    </row>
    <row r="5" spans="1:12" x14ac:dyDescent="0.35">
      <c r="A5" s="2" t="s">
        <v>128</v>
      </c>
      <c r="B5" s="2" t="s">
        <v>123</v>
      </c>
      <c r="C5" s="2" t="s">
        <v>124</v>
      </c>
      <c r="D5" s="4">
        <v>264.70866439651911</v>
      </c>
      <c r="E5" s="4">
        <f t="shared" ref="E5:E36" si="0">(D5/1000)*100</f>
        <v>26.470866439651914</v>
      </c>
      <c r="F5" s="4">
        <v>31.979532163742689</v>
      </c>
      <c r="G5" s="4">
        <v>3.1979532163742692</v>
      </c>
      <c r="H5" s="4">
        <v>355.73615411076713</v>
      </c>
      <c r="I5" s="5">
        <v>35.573615411076716</v>
      </c>
      <c r="J5" s="5">
        <v>161.65935672514621</v>
      </c>
      <c r="K5" s="4">
        <v>16.165935672514621</v>
      </c>
      <c r="L5" s="30"/>
    </row>
    <row r="6" spans="1:12" x14ac:dyDescent="0.35">
      <c r="A6" s="6" t="s">
        <v>128</v>
      </c>
      <c r="B6" s="6" t="s">
        <v>123</v>
      </c>
      <c r="C6" s="6" t="s">
        <v>124</v>
      </c>
      <c r="D6" s="8">
        <v>152.3821846347474</v>
      </c>
      <c r="E6" s="8">
        <f t="shared" si="0"/>
        <v>15.238218463474739</v>
      </c>
      <c r="F6" s="8">
        <v>18.756476683937823</v>
      </c>
      <c r="G6" s="8">
        <v>1.8756476683937824</v>
      </c>
      <c r="H6" s="8">
        <v>211.82566290765013</v>
      </c>
      <c r="I6" s="9">
        <v>21.182566290765013</v>
      </c>
      <c r="J6" s="9">
        <v>89.37823834196891</v>
      </c>
      <c r="K6" s="8">
        <v>8.937823834196891</v>
      </c>
      <c r="L6" s="30"/>
    </row>
    <row r="7" spans="1:12" x14ac:dyDescent="0.35">
      <c r="A7" s="10" t="s">
        <v>128</v>
      </c>
      <c r="B7" s="10" t="s">
        <v>123</v>
      </c>
      <c r="C7" s="10" t="s">
        <v>124</v>
      </c>
      <c r="D7" s="12">
        <v>229.77056434578066</v>
      </c>
      <c r="E7" s="12">
        <f t="shared" si="0"/>
        <v>22.977056434578067</v>
      </c>
      <c r="F7" s="12">
        <v>30.26533275337103</v>
      </c>
      <c r="G7" s="12">
        <v>3.026533275337103</v>
      </c>
      <c r="H7" s="12">
        <v>310.15189895009769</v>
      </c>
      <c r="I7" s="13">
        <v>31.015189895009769</v>
      </c>
      <c r="J7" s="13">
        <v>153.0738002029868</v>
      </c>
      <c r="K7" s="12">
        <v>15.30738002029868</v>
      </c>
      <c r="L7" s="30"/>
    </row>
    <row r="8" spans="1:12" x14ac:dyDescent="0.35">
      <c r="A8" s="2" t="s">
        <v>129</v>
      </c>
      <c r="B8" s="2" t="s">
        <v>123</v>
      </c>
      <c r="C8" s="2" t="s">
        <v>134</v>
      </c>
      <c r="D8" s="4">
        <v>375.22710541680425</v>
      </c>
      <c r="E8" s="4">
        <f t="shared" si="0"/>
        <v>37.522710541680425</v>
      </c>
      <c r="F8" s="4">
        <v>137.29499467518636</v>
      </c>
      <c r="G8" s="4">
        <v>13.729499467518636</v>
      </c>
      <c r="H8" s="4">
        <v>496.14734072542757</v>
      </c>
      <c r="I8" s="5">
        <v>49.614734072542753</v>
      </c>
      <c r="J8" s="5">
        <v>328.5410010649627</v>
      </c>
      <c r="K8" s="4">
        <v>32.854100106496269</v>
      </c>
      <c r="L8" s="30"/>
    </row>
    <row r="9" spans="1:12" x14ac:dyDescent="0.35">
      <c r="A9" s="6" t="s">
        <v>129</v>
      </c>
      <c r="B9" s="6" t="s">
        <v>123</v>
      </c>
      <c r="C9" s="6" t="s">
        <v>134</v>
      </c>
      <c r="D9" s="8">
        <v>431.20669704560925</v>
      </c>
      <c r="E9" s="8">
        <f t="shared" si="0"/>
        <v>43.120669704560925</v>
      </c>
      <c r="F9" s="8">
        <v>133.0612244897959</v>
      </c>
      <c r="G9" s="8">
        <v>13.30612244897959</v>
      </c>
      <c r="H9" s="8">
        <v>524.20968387354947</v>
      </c>
      <c r="I9" s="9">
        <v>52.420968387354947</v>
      </c>
      <c r="J9" s="9">
        <v>372.69193391642364</v>
      </c>
      <c r="K9" s="8">
        <v>37.269193391642361</v>
      </c>
      <c r="L9" s="30"/>
    </row>
    <row r="10" spans="1:12" x14ac:dyDescent="0.35">
      <c r="A10" s="6" t="s">
        <v>129</v>
      </c>
      <c r="B10" s="6" t="s">
        <v>123</v>
      </c>
      <c r="C10" s="6" t="s">
        <v>134</v>
      </c>
      <c r="D10" s="12">
        <v>381.28263337116908</v>
      </c>
      <c r="E10" s="12">
        <f t="shared" si="0"/>
        <v>38.128263337116906</v>
      </c>
      <c r="F10" s="12">
        <v>140.15809523809523</v>
      </c>
      <c r="G10" s="12">
        <v>14.015809523809523</v>
      </c>
      <c r="H10" s="12">
        <v>459.57983193277306</v>
      </c>
      <c r="I10" s="13">
        <v>45.957983193277308</v>
      </c>
      <c r="J10" s="13">
        <v>341.83333333333326</v>
      </c>
      <c r="K10" s="12">
        <v>34.18333333333333</v>
      </c>
      <c r="L10" s="30"/>
    </row>
    <row r="11" spans="1:12" x14ac:dyDescent="0.35">
      <c r="A11" s="2" t="s">
        <v>129</v>
      </c>
      <c r="B11" s="2" t="s">
        <v>123</v>
      </c>
      <c r="C11" s="3" t="s">
        <v>124</v>
      </c>
      <c r="D11" s="4">
        <v>397.30406686036457</v>
      </c>
      <c r="E11" s="4">
        <f t="shared" si="0"/>
        <v>39.73040668603646</v>
      </c>
      <c r="F11" s="4">
        <v>110.42740046838405</v>
      </c>
      <c r="G11" s="4">
        <v>11.042740046838405</v>
      </c>
      <c r="H11" s="4">
        <v>571.33099141295861</v>
      </c>
      <c r="I11" s="5">
        <v>57.133099141295865</v>
      </c>
      <c r="J11" s="5">
        <v>325.84406713505069</v>
      </c>
      <c r="K11" s="4">
        <v>32.584406713505068</v>
      </c>
      <c r="L11" s="30"/>
    </row>
    <row r="12" spans="1:12" x14ac:dyDescent="0.35">
      <c r="A12" s="6" t="s">
        <v>129</v>
      </c>
      <c r="B12" s="6" t="s">
        <v>123</v>
      </c>
      <c r="C12" s="7" t="s">
        <v>124</v>
      </c>
      <c r="D12" s="8">
        <v>462.3963543960536</v>
      </c>
      <c r="E12" s="8">
        <f t="shared" si="0"/>
        <v>46.239635439605358</v>
      </c>
      <c r="F12" s="8">
        <v>106.11987381703469</v>
      </c>
      <c r="G12" s="8">
        <v>10.61198738170347</v>
      </c>
      <c r="H12" s="8">
        <v>582.66839858971969</v>
      </c>
      <c r="I12" s="9">
        <v>58.266839858971963</v>
      </c>
      <c r="J12" s="9">
        <v>324.39537329127234</v>
      </c>
      <c r="K12" s="8">
        <v>32.439537329127234</v>
      </c>
      <c r="L12" s="30"/>
    </row>
    <row r="13" spans="1:12" x14ac:dyDescent="0.35">
      <c r="A13" s="10" t="s">
        <v>129</v>
      </c>
      <c r="B13" s="10" t="s">
        <v>123</v>
      </c>
      <c r="C13" s="11" t="s">
        <v>124</v>
      </c>
      <c r="D13" s="12">
        <v>372.78707876449266</v>
      </c>
      <c r="E13" s="12">
        <f t="shared" si="0"/>
        <v>37.278707876449268</v>
      </c>
      <c r="F13" s="12">
        <v>116.17286668134128</v>
      </c>
      <c r="G13" s="12">
        <v>11.617286668134128</v>
      </c>
      <c r="H13" s="12">
        <v>578.65364944128657</v>
      </c>
      <c r="I13" s="13">
        <v>57.865364944128657</v>
      </c>
      <c r="J13" s="13">
        <v>379.96184606354097</v>
      </c>
      <c r="K13" s="12">
        <v>37.996184606354099</v>
      </c>
      <c r="L13" s="30"/>
    </row>
    <row r="14" spans="1:12" x14ac:dyDescent="0.35">
      <c r="A14" s="2" t="s">
        <v>129</v>
      </c>
      <c r="B14" s="2" t="s">
        <v>123</v>
      </c>
      <c r="C14" s="3" t="s">
        <v>135</v>
      </c>
      <c r="D14" s="4">
        <v>143.04668278233433</v>
      </c>
      <c r="E14" s="4">
        <f t="shared" si="0"/>
        <v>14.304668278233432</v>
      </c>
      <c r="F14" s="4">
        <v>64.982335200344679</v>
      </c>
      <c r="G14" s="4">
        <v>6.498233520034467</v>
      </c>
      <c r="H14" s="4">
        <v>69.037179714626049</v>
      </c>
      <c r="I14" s="5">
        <v>6.903717971462604</v>
      </c>
      <c r="J14" s="5">
        <v>38.216286083584656</v>
      </c>
      <c r="K14" s="4">
        <v>3.8216286083584654</v>
      </c>
      <c r="L14" s="30"/>
    </row>
    <row r="15" spans="1:12" x14ac:dyDescent="0.35">
      <c r="A15" s="6" t="s">
        <v>129</v>
      </c>
      <c r="B15" s="6" t="s">
        <v>123</v>
      </c>
      <c r="C15" s="7" t="s">
        <v>135</v>
      </c>
      <c r="D15" s="8">
        <v>284.40541883059905</v>
      </c>
      <c r="E15" s="8">
        <f t="shared" si="0"/>
        <v>28.440541883059904</v>
      </c>
      <c r="F15" s="8">
        <v>122.79898437836209</v>
      </c>
      <c r="G15" s="8">
        <v>12.279898437836209</v>
      </c>
      <c r="H15" s="8">
        <v>87.917595923337288</v>
      </c>
      <c r="I15" s="9">
        <v>8.7917595923337277</v>
      </c>
      <c r="J15" s="9">
        <v>56.440160089512418</v>
      </c>
      <c r="K15" s="8">
        <v>5.6440160089512412</v>
      </c>
      <c r="L15" s="30"/>
    </row>
    <row r="16" spans="1:12" x14ac:dyDescent="0.35">
      <c r="A16" s="10" t="s">
        <v>129</v>
      </c>
      <c r="B16" s="10" t="s">
        <v>123</v>
      </c>
      <c r="C16" s="11" t="s">
        <v>135</v>
      </c>
      <c r="D16" s="12">
        <v>267.67755705475264</v>
      </c>
      <c r="E16" s="12">
        <f t="shared" si="0"/>
        <v>26.767755705475267</v>
      </c>
      <c r="F16" s="12">
        <v>112.05417607223475</v>
      </c>
      <c r="G16" s="12">
        <v>11.205417607223476</v>
      </c>
      <c r="H16" s="12">
        <v>82.768999247554575</v>
      </c>
      <c r="I16" s="13">
        <v>8.2768999247554564</v>
      </c>
      <c r="J16" s="13">
        <v>62.82919488337096</v>
      </c>
      <c r="K16" s="12">
        <v>6.2829194883370967</v>
      </c>
      <c r="L16" s="30"/>
    </row>
    <row r="17" spans="1:12" x14ac:dyDescent="0.35">
      <c r="A17" s="2" t="s">
        <v>129</v>
      </c>
      <c r="B17" s="2" t="s">
        <v>123</v>
      </c>
      <c r="C17" s="3" t="s">
        <v>134</v>
      </c>
      <c r="D17" s="4">
        <v>288.59705804303934</v>
      </c>
      <c r="E17" s="4">
        <f t="shared" si="0"/>
        <v>28.859705804303935</v>
      </c>
      <c r="F17" s="4">
        <v>137.79133764058386</v>
      </c>
      <c r="G17" s="4">
        <v>13.779133764058384</v>
      </c>
      <c r="H17" s="4">
        <v>109.33519136297734</v>
      </c>
      <c r="I17" s="5">
        <v>10.933519136297734</v>
      </c>
      <c r="J17" s="5">
        <v>55.545585068198122</v>
      </c>
      <c r="K17" s="4">
        <v>5.554558506819812</v>
      </c>
      <c r="L17" s="30"/>
    </row>
    <row r="18" spans="1:12" x14ac:dyDescent="0.35">
      <c r="A18" s="6" t="s">
        <v>129</v>
      </c>
      <c r="B18" s="6" t="s">
        <v>123</v>
      </c>
      <c r="C18" s="7" t="s">
        <v>134</v>
      </c>
      <c r="D18" s="8">
        <v>262.31057608385981</v>
      </c>
      <c r="E18" s="8">
        <f t="shared" si="0"/>
        <v>26.231057608385981</v>
      </c>
      <c r="F18" s="8">
        <v>117.37051792828686</v>
      </c>
      <c r="G18" s="8">
        <v>11.737051792828685</v>
      </c>
      <c r="H18" s="8">
        <v>145.88704007499413</v>
      </c>
      <c r="I18" s="9">
        <v>14.588704007499414</v>
      </c>
      <c r="J18" s="9">
        <v>86.653386454183263</v>
      </c>
      <c r="K18" s="8">
        <v>8.6653386454183252</v>
      </c>
      <c r="L18" s="30"/>
    </row>
    <row r="19" spans="1:12" x14ac:dyDescent="0.35">
      <c r="A19" s="10" t="s">
        <v>129</v>
      </c>
      <c r="B19" s="10" t="s">
        <v>123</v>
      </c>
      <c r="C19" s="11" t="s">
        <v>134</v>
      </c>
      <c r="D19" s="12">
        <v>319.40343054569462</v>
      </c>
      <c r="E19" s="12">
        <f t="shared" si="0"/>
        <v>31.940343054569464</v>
      </c>
      <c r="F19" s="12">
        <v>117.37051792828686</v>
      </c>
      <c r="G19" s="12">
        <v>11.737051792828685</v>
      </c>
      <c r="H19" s="12">
        <v>142.95758143895009</v>
      </c>
      <c r="I19" s="13">
        <v>14.295758143895011</v>
      </c>
      <c r="J19" s="13">
        <v>76.69322709163346</v>
      </c>
      <c r="K19" s="12">
        <v>7.6693227091633451</v>
      </c>
      <c r="L19" s="30"/>
    </row>
    <row r="20" spans="1:12" x14ac:dyDescent="0.35">
      <c r="A20" s="2" t="s">
        <v>129</v>
      </c>
      <c r="B20" s="2" t="s">
        <v>123</v>
      </c>
      <c r="C20" s="3" t="s">
        <v>134</v>
      </c>
      <c r="D20" s="4">
        <v>264.88257566983043</v>
      </c>
      <c r="E20" s="4">
        <f t="shared" si="0"/>
        <v>26.488257566983041</v>
      </c>
      <c r="F20" s="4">
        <v>161.65584415584414</v>
      </c>
      <c r="G20" s="4">
        <v>16.165584415584412</v>
      </c>
      <c r="H20" s="4">
        <v>120.18443741132816</v>
      </c>
      <c r="I20" s="5">
        <v>12.018443741132815</v>
      </c>
      <c r="J20" s="5">
        <v>71.718460111317256</v>
      </c>
      <c r="K20" s="4">
        <v>7.1718460111317262</v>
      </c>
      <c r="L20" s="30"/>
    </row>
    <row r="21" spans="1:12" x14ac:dyDescent="0.35">
      <c r="A21" s="6" t="s">
        <v>129</v>
      </c>
      <c r="B21" s="6" t="s">
        <v>123</v>
      </c>
      <c r="C21" s="7" t="s">
        <v>134</v>
      </c>
      <c r="D21" s="8">
        <v>267.95810764127401</v>
      </c>
      <c r="E21" s="8">
        <f t="shared" si="0"/>
        <v>26.795810764127403</v>
      </c>
      <c r="F21" s="8">
        <v>135.90834312573443</v>
      </c>
      <c r="G21" s="8">
        <v>13.590834312573444</v>
      </c>
      <c r="H21" s="8">
        <v>112.01354807492915</v>
      </c>
      <c r="I21" s="9">
        <v>11.201354807492915</v>
      </c>
      <c r="J21" s="9">
        <v>58.490011750881322</v>
      </c>
      <c r="K21" s="8">
        <v>5.8490011750881328</v>
      </c>
      <c r="L21" s="30"/>
    </row>
    <row r="22" spans="1:12" x14ac:dyDescent="0.35">
      <c r="A22" s="10" t="s">
        <v>129</v>
      </c>
      <c r="B22" s="10" t="s">
        <v>123</v>
      </c>
      <c r="C22" s="11" t="s">
        <v>134</v>
      </c>
      <c r="D22" s="12">
        <v>262.66274341808338</v>
      </c>
      <c r="E22" s="12">
        <f t="shared" si="0"/>
        <v>26.266274341808337</v>
      </c>
      <c r="F22" s="12">
        <v>153.73002754820934</v>
      </c>
      <c r="G22" s="12">
        <v>15.373002754820932</v>
      </c>
      <c r="H22" s="12">
        <v>104.62917949548967</v>
      </c>
      <c r="I22" s="13">
        <v>10.462917949548967</v>
      </c>
      <c r="J22" s="13">
        <v>68.273645546372819</v>
      </c>
      <c r="K22" s="12">
        <v>6.8273645546372812</v>
      </c>
      <c r="L22" s="30"/>
    </row>
    <row r="23" spans="1:12" x14ac:dyDescent="0.35">
      <c r="A23" s="2" t="s">
        <v>129</v>
      </c>
      <c r="B23" s="2" t="s">
        <v>123</v>
      </c>
      <c r="C23" s="3" t="s">
        <v>135</v>
      </c>
      <c r="D23" s="4">
        <v>242.75739832630558</v>
      </c>
      <c r="E23" s="4">
        <f t="shared" si="0"/>
        <v>24.275739832630556</v>
      </c>
      <c r="F23" s="4">
        <v>88.669468665704784</v>
      </c>
      <c r="G23" s="4">
        <v>8.866946866570478</v>
      </c>
      <c r="H23" s="4">
        <v>159.52206112982802</v>
      </c>
      <c r="I23" s="5">
        <v>15.952206112982804</v>
      </c>
      <c r="J23" s="5">
        <v>104.22809108587919</v>
      </c>
      <c r="K23" s="4">
        <v>10.422809108587918</v>
      </c>
      <c r="L23" s="30"/>
    </row>
    <row r="24" spans="1:12" x14ac:dyDescent="0.35">
      <c r="A24" s="6" t="s">
        <v>129</v>
      </c>
      <c r="B24" s="6" t="s">
        <v>123</v>
      </c>
      <c r="C24" s="7" t="s">
        <v>135</v>
      </c>
      <c r="D24" s="8">
        <v>282.29385392493566</v>
      </c>
      <c r="E24" s="8">
        <f t="shared" si="0"/>
        <v>28.229385392493565</v>
      </c>
      <c r="F24" s="8">
        <v>80.003978911767632</v>
      </c>
      <c r="G24" s="8">
        <v>8.0003978911767639</v>
      </c>
      <c r="H24" s="8">
        <v>158.16174276335425</v>
      </c>
      <c r="I24" s="9">
        <v>15.816174276335426</v>
      </c>
      <c r="J24" s="9">
        <v>82.214264398686964</v>
      </c>
      <c r="K24" s="8">
        <v>8.2214264398686971</v>
      </c>
      <c r="L24" s="30"/>
    </row>
    <row r="25" spans="1:12" x14ac:dyDescent="0.35">
      <c r="A25" s="10" t="s">
        <v>129</v>
      </c>
      <c r="B25" s="10" t="s">
        <v>123</v>
      </c>
      <c r="C25" s="11" t="s">
        <v>135</v>
      </c>
      <c r="D25" s="12">
        <v>232.0165645931821</v>
      </c>
      <c r="E25" s="12">
        <f t="shared" si="0"/>
        <v>23.201656459318208</v>
      </c>
      <c r="F25" s="12">
        <v>73.538461538461547</v>
      </c>
      <c r="G25" s="12">
        <v>7.3538461538461553</v>
      </c>
      <c r="H25" s="12">
        <v>146.73561732385264</v>
      </c>
      <c r="I25" s="13">
        <v>14.673561732385263</v>
      </c>
      <c r="J25" s="13">
        <v>110.98901098901099</v>
      </c>
      <c r="K25" s="12">
        <v>11.0989010989011</v>
      </c>
      <c r="L25" s="30"/>
    </row>
    <row r="26" spans="1:12" x14ac:dyDescent="0.35">
      <c r="A26" s="2" t="s">
        <v>129</v>
      </c>
      <c r="B26" s="2" t="s">
        <v>123</v>
      </c>
      <c r="C26" s="3" t="s">
        <v>124</v>
      </c>
      <c r="D26" s="4">
        <v>433.66823051071947</v>
      </c>
      <c r="E26" s="4">
        <f t="shared" si="0"/>
        <v>43.366823051071947</v>
      </c>
      <c r="F26" s="4">
        <v>60.196353436185127</v>
      </c>
      <c r="G26" s="4">
        <v>6.0196353436185133</v>
      </c>
      <c r="H26" s="4">
        <v>694.66215658774024</v>
      </c>
      <c r="I26" s="5">
        <v>69.466215658774018</v>
      </c>
      <c r="J26" s="5">
        <v>330.99579242636742</v>
      </c>
      <c r="K26" s="4">
        <v>33.099579242636743</v>
      </c>
      <c r="L26" s="30"/>
    </row>
    <row r="27" spans="1:12" x14ac:dyDescent="0.35">
      <c r="A27" s="6" t="s">
        <v>129</v>
      </c>
      <c r="B27" s="6" t="s">
        <v>123</v>
      </c>
      <c r="C27" s="7" t="s">
        <v>124</v>
      </c>
      <c r="D27" s="8">
        <v>453.46255355731665</v>
      </c>
      <c r="E27" s="8">
        <f t="shared" si="0"/>
        <v>45.346255355731664</v>
      </c>
      <c r="F27" s="8">
        <v>58.022426095820592</v>
      </c>
      <c r="G27" s="8">
        <v>5.8022426095820592</v>
      </c>
      <c r="H27" s="8">
        <v>684.7754392276787</v>
      </c>
      <c r="I27" s="9">
        <v>68.477543922767865</v>
      </c>
      <c r="J27" s="9">
        <v>314.47502548419976</v>
      </c>
      <c r="K27" s="8">
        <v>31.447502548419976</v>
      </c>
      <c r="L27" s="30"/>
    </row>
    <row r="28" spans="1:12" x14ac:dyDescent="0.35">
      <c r="A28" s="10" t="s">
        <v>129</v>
      </c>
      <c r="B28" s="10" t="s">
        <v>123</v>
      </c>
      <c r="C28" s="11" t="s">
        <v>124</v>
      </c>
      <c r="D28" s="12">
        <v>520.45526734957946</v>
      </c>
      <c r="E28" s="12">
        <f t="shared" si="0"/>
        <v>52.045526734957946</v>
      </c>
      <c r="F28" s="12">
        <v>58.66598079561043</v>
      </c>
      <c r="G28" s="12">
        <v>5.8665980795610428</v>
      </c>
      <c r="H28" s="12">
        <v>736.45404663923193</v>
      </c>
      <c r="I28" s="13">
        <v>73.645404663923202</v>
      </c>
      <c r="J28" s="13">
        <v>328.06069958847735</v>
      </c>
      <c r="K28" s="12">
        <v>32.806069958847736</v>
      </c>
      <c r="L28" s="30"/>
    </row>
    <row r="29" spans="1:12" x14ac:dyDescent="0.35">
      <c r="A29" s="2" t="s">
        <v>129</v>
      </c>
      <c r="B29" s="2" t="s">
        <v>123</v>
      </c>
      <c r="C29" s="3" t="s">
        <v>124</v>
      </c>
      <c r="D29" s="4">
        <v>340.21246120920455</v>
      </c>
      <c r="E29" s="4">
        <f t="shared" si="0"/>
        <v>34.021246120920459</v>
      </c>
      <c r="F29" s="4">
        <v>50.42197677711696</v>
      </c>
      <c r="G29" s="4">
        <v>5.0421976777116964</v>
      </c>
      <c r="H29" s="4">
        <v>568.46641233667071</v>
      </c>
      <c r="I29" s="5">
        <v>56.846641233667071</v>
      </c>
      <c r="J29" s="5">
        <v>292.03247427546495</v>
      </c>
      <c r="K29" s="4">
        <v>29.203247427546497</v>
      </c>
      <c r="L29" s="30"/>
    </row>
    <row r="30" spans="1:12" x14ac:dyDescent="0.35">
      <c r="A30" s="6" t="s">
        <v>129</v>
      </c>
      <c r="B30" s="6" t="s">
        <v>123</v>
      </c>
      <c r="C30" s="7" t="s">
        <v>124</v>
      </c>
      <c r="D30" s="8">
        <v>392.31200006605479</v>
      </c>
      <c r="E30" s="8">
        <f t="shared" si="0"/>
        <v>39.231200006605476</v>
      </c>
      <c r="F30" s="8">
        <v>55.21853414022862</v>
      </c>
      <c r="G30" s="8">
        <v>5.5218534140228623</v>
      </c>
      <c r="H30" s="8">
        <v>697.83497481149072</v>
      </c>
      <c r="I30" s="9">
        <v>69.78349748114907</v>
      </c>
      <c r="J30" s="9">
        <v>347.11779448621559</v>
      </c>
      <c r="K30" s="8">
        <v>34.711779448621563</v>
      </c>
      <c r="L30" s="30"/>
    </row>
    <row r="31" spans="1:12" x14ac:dyDescent="0.35">
      <c r="A31" s="10" t="s">
        <v>129</v>
      </c>
      <c r="B31" s="10" t="s">
        <v>123</v>
      </c>
      <c r="C31" s="11" t="s">
        <v>124</v>
      </c>
      <c r="D31" s="12">
        <v>405.05324260817127</v>
      </c>
      <c r="E31" s="12">
        <f t="shared" si="0"/>
        <v>40.505324260817126</v>
      </c>
      <c r="F31" s="12">
        <v>60.428769017980635</v>
      </c>
      <c r="G31" s="12">
        <v>6.0428769017980635</v>
      </c>
      <c r="H31" s="12">
        <v>680.14342666527193</v>
      </c>
      <c r="I31" s="13">
        <v>68.014342666527199</v>
      </c>
      <c r="J31" s="13">
        <v>354.59889349930842</v>
      </c>
      <c r="K31" s="12">
        <v>35.45988934993084</v>
      </c>
      <c r="L31" s="30"/>
    </row>
    <row r="32" spans="1:12" x14ac:dyDescent="0.35">
      <c r="A32" s="2" t="s">
        <v>129</v>
      </c>
      <c r="B32" s="2" t="s">
        <v>123</v>
      </c>
      <c r="C32" s="3" t="s">
        <v>124</v>
      </c>
      <c r="D32" s="4">
        <v>393.06432674982409</v>
      </c>
      <c r="E32" s="4">
        <f t="shared" si="0"/>
        <v>39.30643267498241</v>
      </c>
      <c r="F32" s="4">
        <v>82.587412587412587</v>
      </c>
      <c r="G32" s="4">
        <v>8.2587412587412583</v>
      </c>
      <c r="H32" s="4">
        <v>691.15273866405096</v>
      </c>
      <c r="I32" s="5">
        <v>69.11527386640509</v>
      </c>
      <c r="J32" s="5">
        <v>416.01667563206024</v>
      </c>
      <c r="K32" s="4">
        <v>41.601667563206021</v>
      </c>
      <c r="L32" s="30"/>
    </row>
    <row r="33" spans="1:12" x14ac:dyDescent="0.35">
      <c r="A33" s="6" t="s">
        <v>129</v>
      </c>
      <c r="B33" s="6" t="s">
        <v>123</v>
      </c>
      <c r="C33" s="7" t="s">
        <v>124</v>
      </c>
      <c r="D33" s="8">
        <v>383.6723547424329</v>
      </c>
      <c r="E33" s="8">
        <f t="shared" si="0"/>
        <v>38.367235474243287</v>
      </c>
      <c r="F33" s="8">
        <v>86.004632310364784</v>
      </c>
      <c r="G33" s="8">
        <v>8.6004632310364784</v>
      </c>
      <c r="H33" s="8">
        <v>701.40331755168779</v>
      </c>
      <c r="I33" s="9">
        <v>70.140331755168788</v>
      </c>
      <c r="J33" s="9">
        <v>411.62420382165612</v>
      </c>
      <c r="K33" s="8">
        <v>41.162420382165607</v>
      </c>
      <c r="L33" s="30"/>
    </row>
    <row r="34" spans="1:12" x14ac:dyDescent="0.35">
      <c r="A34" s="10" t="s">
        <v>129</v>
      </c>
      <c r="B34" s="10" t="s">
        <v>123</v>
      </c>
      <c r="C34" s="11" t="s">
        <v>124</v>
      </c>
      <c r="D34" s="12">
        <v>418.7520640289971</v>
      </c>
      <c r="E34" s="12">
        <f t="shared" si="0"/>
        <v>41.875206402899714</v>
      </c>
      <c r="F34" s="12">
        <v>79.624703953361276</v>
      </c>
      <c r="G34" s="12">
        <v>7.9624703953361271</v>
      </c>
      <c r="H34" s="12">
        <v>695.88374610182939</v>
      </c>
      <c r="I34" s="13">
        <v>69.588374610182939</v>
      </c>
      <c r="J34" s="13">
        <v>395.65494625614866</v>
      </c>
      <c r="K34" s="12">
        <v>39.565494625614868</v>
      </c>
      <c r="L34" s="30"/>
    </row>
    <row r="35" spans="1:12" x14ac:dyDescent="0.35">
      <c r="A35" s="2" t="s">
        <v>130</v>
      </c>
      <c r="B35" s="2" t="s">
        <v>123</v>
      </c>
      <c r="C35" s="3" t="s">
        <v>135</v>
      </c>
      <c r="D35" s="4">
        <v>312.70005253094422</v>
      </c>
      <c r="E35" s="4">
        <f t="shared" si="0"/>
        <v>31.270005253094425</v>
      </c>
      <c r="F35" s="4">
        <v>123.85230654761904</v>
      </c>
      <c r="G35" s="4">
        <v>12.385230654761905</v>
      </c>
      <c r="H35" s="4">
        <v>175.26151085434174</v>
      </c>
      <c r="I35" s="5">
        <v>17.526151085434176</v>
      </c>
      <c r="J35" s="5">
        <v>96.656436011904759</v>
      </c>
      <c r="K35" s="4">
        <v>9.6656436011904745</v>
      </c>
      <c r="L35" s="30"/>
    </row>
    <row r="36" spans="1:12" x14ac:dyDescent="0.35">
      <c r="A36" s="6" t="s">
        <v>130</v>
      </c>
      <c r="B36" s="6" t="s">
        <v>123</v>
      </c>
      <c r="C36" s="7" t="s">
        <v>135</v>
      </c>
      <c r="D36" s="8">
        <v>304.77990929264053</v>
      </c>
      <c r="E36" s="8">
        <f t="shared" si="0"/>
        <v>30.477990929264053</v>
      </c>
      <c r="F36" s="8">
        <v>111.25635619496464</v>
      </c>
      <c r="G36" s="8">
        <v>11.125635619496464</v>
      </c>
      <c r="H36" s="8">
        <v>163.67430018019857</v>
      </c>
      <c r="I36" s="9">
        <v>16.367430018019856</v>
      </c>
      <c r="J36" s="9">
        <v>80.212079871015746</v>
      </c>
      <c r="K36" s="8">
        <v>8.021207987101576</v>
      </c>
      <c r="L36" s="30"/>
    </row>
    <row r="37" spans="1:12" x14ac:dyDescent="0.35">
      <c r="A37" s="10" t="s">
        <v>130</v>
      </c>
      <c r="B37" s="10" t="s">
        <v>123</v>
      </c>
      <c r="C37" s="11" t="s">
        <v>135</v>
      </c>
      <c r="D37" s="12">
        <v>321.83334125088567</v>
      </c>
      <c r="E37" s="12">
        <f t="shared" ref="E37:E68" si="1">(D37/1000)*100</f>
        <v>32.183334125088564</v>
      </c>
      <c r="F37" s="12">
        <v>130.8281389136242</v>
      </c>
      <c r="G37" s="12">
        <v>13.082813891362422</v>
      </c>
      <c r="H37" s="12">
        <v>179.14200408569485</v>
      </c>
      <c r="I37" s="13">
        <v>17.914200408569485</v>
      </c>
      <c r="J37" s="13">
        <v>92.163846838824583</v>
      </c>
      <c r="K37" s="12">
        <v>9.2163846838824579</v>
      </c>
      <c r="L37" s="30"/>
    </row>
    <row r="38" spans="1:12" x14ac:dyDescent="0.35">
      <c r="A38" s="2" t="s">
        <v>130</v>
      </c>
      <c r="B38" s="2" t="s">
        <v>123</v>
      </c>
      <c r="C38" s="3" t="s">
        <v>134</v>
      </c>
      <c r="D38" s="4">
        <v>189.19656134237871</v>
      </c>
      <c r="E38" s="4">
        <f t="shared" si="1"/>
        <v>18.919656134237872</v>
      </c>
      <c r="F38" s="4">
        <v>57.240310077519382</v>
      </c>
      <c r="G38" s="4">
        <v>5.7240310077519378</v>
      </c>
      <c r="H38" s="4">
        <v>99.863201094391258</v>
      </c>
      <c r="I38" s="5">
        <v>9.9863201094391254</v>
      </c>
      <c r="J38" s="5">
        <v>63.565891472868209</v>
      </c>
      <c r="K38" s="4">
        <v>6.3565891472868206</v>
      </c>
      <c r="L38" s="30"/>
    </row>
    <row r="39" spans="1:12" x14ac:dyDescent="0.35">
      <c r="A39" s="6" t="s">
        <v>130</v>
      </c>
      <c r="B39" s="6" t="s">
        <v>123</v>
      </c>
      <c r="C39" s="7" t="s">
        <v>134</v>
      </c>
      <c r="D39" s="8">
        <v>198.49684110920367</v>
      </c>
      <c r="E39" s="8">
        <f t="shared" si="1"/>
        <v>19.849684110920368</v>
      </c>
      <c r="F39" s="8">
        <v>62.944550669216071</v>
      </c>
      <c r="G39" s="8">
        <v>6.2944550669216071</v>
      </c>
      <c r="H39" s="8">
        <v>123.15824991564506</v>
      </c>
      <c r="I39" s="9">
        <v>12.315824991564506</v>
      </c>
      <c r="J39" s="9">
        <v>73.613766730401537</v>
      </c>
      <c r="K39" s="8">
        <v>7.3613766730401542</v>
      </c>
      <c r="L39" s="30"/>
    </row>
    <row r="40" spans="1:12" x14ac:dyDescent="0.35">
      <c r="A40" s="10" t="s">
        <v>130</v>
      </c>
      <c r="B40" s="10" t="s">
        <v>123</v>
      </c>
      <c r="C40" s="11" t="s">
        <v>134</v>
      </c>
      <c r="D40" s="12">
        <v>174.57438771947506</v>
      </c>
      <c r="E40" s="12">
        <f t="shared" si="1"/>
        <v>17.457438771947505</v>
      </c>
      <c r="F40" s="12">
        <v>62.999466287137516</v>
      </c>
      <c r="G40" s="12">
        <v>6.2999466287137516</v>
      </c>
      <c r="H40" s="12">
        <v>124.21905250269472</v>
      </c>
      <c r="I40" s="13">
        <v>12.421905250269473</v>
      </c>
      <c r="J40" s="13">
        <v>61.110122753958365</v>
      </c>
      <c r="K40" s="12">
        <v>6.1110122753958365</v>
      </c>
      <c r="L40" s="30"/>
    </row>
    <row r="41" spans="1:12" x14ac:dyDescent="0.35">
      <c r="A41" s="2" t="s">
        <v>130</v>
      </c>
      <c r="B41" s="2" t="s">
        <v>123</v>
      </c>
      <c r="C41" s="3" t="s">
        <v>124</v>
      </c>
      <c r="D41" s="4">
        <v>300.23070006043895</v>
      </c>
      <c r="E41" s="4">
        <f t="shared" si="1"/>
        <v>30.023070006043895</v>
      </c>
      <c r="F41" s="4">
        <v>42.653679653679653</v>
      </c>
      <c r="G41" s="4">
        <v>4.2653679653679655</v>
      </c>
      <c r="H41" s="4">
        <v>651.70613700025456</v>
      </c>
      <c r="I41" s="5">
        <v>65.170613700025456</v>
      </c>
      <c r="J41" s="5">
        <v>277.97619047619042</v>
      </c>
      <c r="K41" s="4">
        <v>27.797619047619044</v>
      </c>
      <c r="L41" s="30"/>
    </row>
    <row r="42" spans="1:12" x14ac:dyDescent="0.35">
      <c r="A42" s="6" t="s">
        <v>130</v>
      </c>
      <c r="B42" s="6" t="s">
        <v>123</v>
      </c>
      <c r="C42" s="7" t="s">
        <v>124</v>
      </c>
      <c r="D42" s="8">
        <v>326.59587871534922</v>
      </c>
      <c r="E42" s="8">
        <f t="shared" si="1"/>
        <v>32.659587871534924</v>
      </c>
      <c r="F42" s="8">
        <v>39.54225352112676</v>
      </c>
      <c r="G42" s="8">
        <v>3.954225352112676</v>
      </c>
      <c r="H42" s="8">
        <v>626.47946502544676</v>
      </c>
      <c r="I42" s="9">
        <v>62.64794650254467</v>
      </c>
      <c r="J42" s="9">
        <v>258.99144869215291</v>
      </c>
      <c r="K42" s="8">
        <v>25.899144869215291</v>
      </c>
      <c r="L42" s="30"/>
    </row>
    <row r="43" spans="1:12" x14ac:dyDescent="0.35">
      <c r="A43" s="10" t="s">
        <v>130</v>
      </c>
      <c r="B43" s="10" t="s">
        <v>123</v>
      </c>
      <c r="C43" s="11" t="s">
        <v>124</v>
      </c>
      <c r="D43" s="12">
        <v>347.2270827183749</v>
      </c>
      <c r="E43" s="12">
        <f t="shared" si="1"/>
        <v>34.72270827183749</v>
      </c>
      <c r="F43" s="12">
        <v>41.930294906166225</v>
      </c>
      <c r="G43" s="12">
        <v>4.1930294906166221</v>
      </c>
      <c r="H43" s="12">
        <v>666.03585133785418</v>
      </c>
      <c r="I43" s="13">
        <v>66.603585133785415</v>
      </c>
      <c r="J43" s="13">
        <v>298.03395889186771</v>
      </c>
      <c r="K43" s="12">
        <v>29.803395889186774</v>
      </c>
      <c r="L43" s="30"/>
    </row>
    <row r="44" spans="1:12" x14ac:dyDescent="0.35">
      <c r="A44" s="2" t="s">
        <v>131</v>
      </c>
      <c r="B44" s="2" t="s">
        <v>123</v>
      </c>
      <c r="C44" s="3" t="s">
        <v>124</v>
      </c>
      <c r="D44" s="4">
        <v>259.20833992392386</v>
      </c>
      <c r="E44" s="4">
        <f t="shared" si="1"/>
        <v>25.920833992392385</v>
      </c>
      <c r="F44" s="4">
        <v>36.192423799785765</v>
      </c>
      <c r="G44" s="4">
        <v>3.6192423799785765</v>
      </c>
      <c r="H44" s="4">
        <v>641.76590881751486</v>
      </c>
      <c r="I44" s="5">
        <v>64.17659088175148</v>
      </c>
      <c r="J44" s="5">
        <v>300.83260297984225</v>
      </c>
      <c r="K44" s="4">
        <v>30.083260297984225</v>
      </c>
      <c r="L44" s="30"/>
    </row>
    <row r="45" spans="1:12" x14ac:dyDescent="0.35">
      <c r="A45" s="6" t="s">
        <v>131</v>
      </c>
      <c r="B45" s="6" t="s">
        <v>123</v>
      </c>
      <c r="C45" s="7" t="s">
        <v>124</v>
      </c>
      <c r="D45" s="8">
        <v>278.35937030958974</v>
      </c>
      <c r="E45" s="8">
        <f t="shared" si="1"/>
        <v>27.835937030958974</v>
      </c>
      <c r="F45" s="8">
        <v>35.028695517294864</v>
      </c>
      <c r="G45" s="8">
        <v>3.5028695517294866</v>
      </c>
      <c r="H45" s="8">
        <v>568.13930784039997</v>
      </c>
      <c r="I45" s="9">
        <v>56.813930784040004</v>
      </c>
      <c r="J45" s="9">
        <v>278.36590662323556</v>
      </c>
      <c r="K45" s="8">
        <v>27.836590662323559</v>
      </c>
      <c r="L45" s="30"/>
    </row>
    <row r="46" spans="1:12" x14ac:dyDescent="0.35">
      <c r="A46" s="10" t="s">
        <v>131</v>
      </c>
      <c r="B46" s="10" t="s">
        <v>123</v>
      </c>
      <c r="C46" s="11" t="s">
        <v>124</v>
      </c>
      <c r="D46" s="12">
        <v>257.66220350069136</v>
      </c>
      <c r="E46" s="12">
        <f t="shared" si="1"/>
        <v>25.766220350069137</v>
      </c>
      <c r="F46" s="12">
        <v>44.363295880149813</v>
      </c>
      <c r="G46" s="12">
        <v>4.4363295880149813</v>
      </c>
      <c r="H46" s="12">
        <v>724.16045069713289</v>
      </c>
      <c r="I46" s="13">
        <v>72.416045069713292</v>
      </c>
      <c r="J46" s="13">
        <v>379.78196896736222</v>
      </c>
      <c r="K46" s="12">
        <v>37.978196896736222</v>
      </c>
      <c r="L46" s="30"/>
    </row>
    <row r="47" spans="1:12" x14ac:dyDescent="0.35">
      <c r="A47" s="2" t="s">
        <v>131</v>
      </c>
      <c r="B47" s="2" t="s">
        <v>123</v>
      </c>
      <c r="C47" s="3" t="s">
        <v>134</v>
      </c>
      <c r="D47" s="4">
        <v>171.49656353748935</v>
      </c>
      <c r="E47" s="4">
        <f t="shared" si="1"/>
        <v>17.149656353748934</v>
      </c>
      <c r="F47" s="4">
        <v>190.63773423195292</v>
      </c>
      <c r="G47" s="4">
        <v>19.063773423195293</v>
      </c>
      <c r="H47" s="4">
        <v>86.462727987295281</v>
      </c>
      <c r="I47" s="5">
        <v>8.6462727987295285</v>
      </c>
      <c r="J47" s="5">
        <v>54.988507538275734</v>
      </c>
      <c r="K47" s="4">
        <v>5.4988507538275737</v>
      </c>
      <c r="L47" s="30"/>
    </row>
    <row r="48" spans="1:12" x14ac:dyDescent="0.35">
      <c r="A48" s="6" t="s">
        <v>131</v>
      </c>
      <c r="B48" s="6" t="s">
        <v>123</v>
      </c>
      <c r="C48" s="7" t="s">
        <v>134</v>
      </c>
      <c r="D48" s="8">
        <v>223.00884265381029</v>
      </c>
      <c r="E48" s="8">
        <f t="shared" si="1"/>
        <v>22.300884265381029</v>
      </c>
      <c r="F48" s="8">
        <v>121.91065292096218</v>
      </c>
      <c r="G48" s="8">
        <v>12.191065292096217</v>
      </c>
      <c r="H48" s="8">
        <v>87.797318240010782</v>
      </c>
      <c r="I48" s="9">
        <v>8.7797318240010789</v>
      </c>
      <c r="J48" s="9">
        <v>51.718213058419245</v>
      </c>
      <c r="K48" s="8">
        <v>5.1718213058419247</v>
      </c>
      <c r="L48" s="30"/>
    </row>
    <row r="49" spans="1:12" x14ac:dyDescent="0.35">
      <c r="A49" s="10" t="s">
        <v>131</v>
      </c>
      <c r="B49" s="10" t="s">
        <v>123</v>
      </c>
      <c r="C49" s="11" t="s">
        <v>134</v>
      </c>
      <c r="D49" s="12">
        <v>232.19386951539408</v>
      </c>
      <c r="E49" s="12">
        <f t="shared" si="1"/>
        <v>23.219386951539409</v>
      </c>
      <c r="F49" s="12">
        <v>98.892344497607652</v>
      </c>
      <c r="G49" s="12">
        <v>9.8892344497607656</v>
      </c>
      <c r="H49" s="12">
        <v>85.244863495637503</v>
      </c>
      <c r="I49" s="13">
        <v>8.52448634956375</v>
      </c>
      <c r="J49" s="13">
        <v>51.525119617224881</v>
      </c>
      <c r="K49" s="12">
        <v>5.1525119617224879</v>
      </c>
      <c r="L49" s="30"/>
    </row>
    <row r="50" spans="1:12" x14ac:dyDescent="0.35">
      <c r="A50" s="2" t="s">
        <v>132</v>
      </c>
      <c r="B50" s="2" t="s">
        <v>123</v>
      </c>
      <c r="C50" s="3" t="s">
        <v>134</v>
      </c>
      <c r="D50" s="4">
        <v>299.08119047469734</v>
      </c>
      <c r="E50" s="4">
        <f t="shared" si="1"/>
        <v>29.908119047469732</v>
      </c>
      <c r="F50" s="4">
        <v>162.01789002893972</v>
      </c>
      <c r="G50" s="4">
        <v>16.201789002893971</v>
      </c>
      <c r="H50" s="4">
        <v>91.191172601637334</v>
      </c>
      <c r="I50" s="5">
        <v>9.1191172601637334</v>
      </c>
      <c r="J50" s="5">
        <v>51.203630623520127</v>
      </c>
      <c r="K50" s="4">
        <v>5.1203630623520127</v>
      </c>
      <c r="L50" s="30"/>
    </row>
    <row r="51" spans="1:12" x14ac:dyDescent="0.35">
      <c r="A51" s="6" t="s">
        <v>132</v>
      </c>
      <c r="B51" s="6" t="s">
        <v>123</v>
      </c>
      <c r="C51" s="7" t="s">
        <v>134</v>
      </c>
      <c r="D51" s="8">
        <v>312.59543857466878</v>
      </c>
      <c r="E51" s="8">
        <f t="shared" si="1"/>
        <v>31.259543857466877</v>
      </c>
      <c r="F51" s="8">
        <v>164.82998426119102</v>
      </c>
      <c r="G51" s="8">
        <v>16.482998426119103</v>
      </c>
      <c r="H51" s="8">
        <v>65.818794850761222</v>
      </c>
      <c r="I51" s="9">
        <v>6.5818794850761222</v>
      </c>
      <c r="J51" s="9">
        <v>35.814940887961647</v>
      </c>
      <c r="K51" s="8">
        <v>3.5814940887961644</v>
      </c>
      <c r="L51" s="30"/>
    </row>
    <row r="52" spans="1:12" x14ac:dyDescent="0.35">
      <c r="A52" s="10" t="s">
        <v>132</v>
      </c>
      <c r="B52" s="10" t="s">
        <v>123</v>
      </c>
      <c r="C52" s="11" t="s">
        <v>134</v>
      </c>
      <c r="D52" s="12">
        <v>295.45626526330267</v>
      </c>
      <c r="E52" s="12">
        <f t="shared" si="1"/>
        <v>29.545626526330267</v>
      </c>
      <c r="F52" s="12">
        <v>140.83636363636361</v>
      </c>
      <c r="G52" s="12">
        <v>14.083636363636362</v>
      </c>
      <c r="H52" s="12">
        <v>68.137254901960787</v>
      </c>
      <c r="I52" s="13">
        <v>6.8137254901960791</v>
      </c>
      <c r="J52" s="13">
        <v>32.348484848484851</v>
      </c>
      <c r="K52" s="12">
        <v>3.2348484848484849</v>
      </c>
      <c r="L52" s="30"/>
    </row>
    <row r="53" spans="1:12" x14ac:dyDescent="0.35">
      <c r="A53" s="2" t="s">
        <v>132</v>
      </c>
      <c r="B53" s="2" t="s">
        <v>123</v>
      </c>
      <c r="C53" s="3" t="s">
        <v>124</v>
      </c>
      <c r="D53" s="4">
        <v>323.36113529936182</v>
      </c>
      <c r="E53" s="4">
        <f t="shared" si="1"/>
        <v>32.336113529936185</v>
      </c>
      <c r="F53" s="4">
        <v>79.779777091446206</v>
      </c>
      <c r="G53" s="4">
        <v>7.9779777091446205</v>
      </c>
      <c r="H53" s="4">
        <v>472.91052851918266</v>
      </c>
      <c r="I53" s="5">
        <v>47.291052851918266</v>
      </c>
      <c r="J53" s="5">
        <v>234.12112259970459</v>
      </c>
      <c r="K53" s="4">
        <v>23.412112259970456</v>
      </c>
      <c r="L53" s="30"/>
    </row>
    <row r="54" spans="1:12" x14ac:dyDescent="0.35">
      <c r="A54" s="6" t="s">
        <v>132</v>
      </c>
      <c r="B54" s="6" t="s">
        <v>123</v>
      </c>
      <c r="C54" s="7" t="s">
        <v>124</v>
      </c>
      <c r="D54" s="8">
        <v>363.89577198692052</v>
      </c>
      <c r="E54" s="8">
        <f t="shared" si="1"/>
        <v>36.389577198692052</v>
      </c>
      <c r="F54" s="8">
        <v>73.031119823572652</v>
      </c>
      <c r="G54" s="8">
        <v>7.3031119823572643</v>
      </c>
      <c r="H54" s="8">
        <v>491.85368830207898</v>
      </c>
      <c r="I54" s="9">
        <v>49.185368830207899</v>
      </c>
      <c r="J54" s="9">
        <v>166.91170464755371</v>
      </c>
      <c r="K54" s="8">
        <v>16.69117046475537</v>
      </c>
      <c r="L54" s="30"/>
    </row>
    <row r="55" spans="1:12" x14ac:dyDescent="0.35">
      <c r="A55" s="10" t="s">
        <v>132</v>
      </c>
      <c r="B55" s="10" t="s">
        <v>123</v>
      </c>
      <c r="C55" s="11" t="s">
        <v>124</v>
      </c>
      <c r="D55" s="12">
        <v>364.70442214805786</v>
      </c>
      <c r="E55" s="12">
        <f t="shared" si="1"/>
        <v>36.470442214805786</v>
      </c>
      <c r="F55" s="12">
        <v>77.981118373275223</v>
      </c>
      <c r="G55" s="12">
        <v>7.7981118373275216</v>
      </c>
      <c r="H55" s="12">
        <v>515.88827252033707</v>
      </c>
      <c r="I55" s="13">
        <v>51.58882725203371</v>
      </c>
      <c r="J55" s="13">
        <v>260.8413735864716</v>
      </c>
      <c r="K55" s="12">
        <v>26.084137358647158</v>
      </c>
      <c r="L55" s="30"/>
    </row>
    <row r="56" spans="1:12" x14ac:dyDescent="0.35">
      <c r="A56" s="2" t="s">
        <v>132</v>
      </c>
      <c r="B56" s="2" t="s">
        <v>123</v>
      </c>
      <c r="C56" s="3" t="s">
        <v>134</v>
      </c>
      <c r="D56" s="4">
        <v>318.90520223662526</v>
      </c>
      <c r="E56" s="4">
        <f t="shared" si="1"/>
        <v>31.890520223662527</v>
      </c>
      <c r="F56" s="4">
        <v>124.77741585233441</v>
      </c>
      <c r="G56" s="4">
        <v>12.477741585233442</v>
      </c>
      <c r="H56" s="4">
        <v>585.68052628217413</v>
      </c>
      <c r="I56" s="5">
        <v>58.568052628217416</v>
      </c>
      <c r="J56" s="5">
        <v>256.24321389793698</v>
      </c>
      <c r="K56" s="4">
        <v>25.624321389793696</v>
      </c>
      <c r="L56" s="30"/>
    </row>
    <row r="57" spans="1:12" x14ac:dyDescent="0.35">
      <c r="A57" s="6" t="s">
        <v>132</v>
      </c>
      <c r="B57" s="6" t="s">
        <v>123</v>
      </c>
      <c r="C57" s="7" t="s">
        <v>134</v>
      </c>
      <c r="D57" s="8">
        <v>365.59039396723847</v>
      </c>
      <c r="E57" s="8">
        <f t="shared" si="1"/>
        <v>36.559039396723847</v>
      </c>
      <c r="F57" s="8">
        <v>118.98989898989898</v>
      </c>
      <c r="G57" s="8">
        <v>11.898989898989898</v>
      </c>
      <c r="H57" s="8">
        <v>336.1344537815126</v>
      </c>
      <c r="I57" s="9">
        <v>33.613445378151262</v>
      </c>
      <c r="J57" s="9">
        <v>222.58297258297256</v>
      </c>
      <c r="K57" s="8">
        <v>22.258297258297254</v>
      </c>
      <c r="L57" s="30"/>
    </row>
    <row r="58" spans="1:12" x14ac:dyDescent="0.35">
      <c r="A58" s="10" t="s">
        <v>132</v>
      </c>
      <c r="B58" s="10" t="s">
        <v>123</v>
      </c>
      <c r="C58" s="11" t="s">
        <v>134</v>
      </c>
      <c r="D58" s="12">
        <v>332.85881081539947</v>
      </c>
      <c r="E58" s="12">
        <f t="shared" si="1"/>
        <v>33.285881081539948</v>
      </c>
      <c r="F58" s="12">
        <v>128.00077904372381</v>
      </c>
      <c r="G58" s="12">
        <v>12.800077904372381</v>
      </c>
      <c r="H58" s="12">
        <v>351.46710354216674</v>
      </c>
      <c r="I58" s="13">
        <v>35.146710354216673</v>
      </c>
      <c r="J58" s="13">
        <v>249.24530139254063</v>
      </c>
      <c r="K58" s="12">
        <v>24.92453013925406</v>
      </c>
      <c r="L58" s="30"/>
    </row>
    <row r="59" spans="1:12" x14ac:dyDescent="0.35">
      <c r="A59" s="2" t="s">
        <v>129</v>
      </c>
      <c r="B59" s="2" t="s">
        <v>125</v>
      </c>
      <c r="C59" s="3" t="s">
        <v>134</v>
      </c>
      <c r="D59" s="4">
        <v>400.01771498062351</v>
      </c>
      <c r="E59" s="4">
        <f t="shared" si="1"/>
        <v>40.001771498062347</v>
      </c>
      <c r="F59" s="4">
        <v>175.32192556095609</v>
      </c>
      <c r="G59" s="4">
        <v>17.532192556095609</v>
      </c>
      <c r="H59" s="4">
        <v>569.51390983186013</v>
      </c>
      <c r="I59" s="5">
        <v>56.951390983186009</v>
      </c>
      <c r="J59" s="5">
        <v>445.80198415340573</v>
      </c>
      <c r="K59" s="4">
        <v>44.580198415340568</v>
      </c>
      <c r="L59" s="30"/>
    </row>
    <row r="60" spans="1:12" x14ac:dyDescent="0.35">
      <c r="A60" s="6" t="s">
        <v>129</v>
      </c>
      <c r="B60" s="6" t="s">
        <v>125</v>
      </c>
      <c r="C60" s="7" t="s">
        <v>134</v>
      </c>
      <c r="D60" s="8">
        <v>469.36117394393233</v>
      </c>
      <c r="E60" s="8">
        <f t="shared" si="1"/>
        <v>46.936117394393236</v>
      </c>
      <c r="F60" s="8">
        <v>166.43713600548134</v>
      </c>
      <c r="G60" s="8">
        <v>16.643713600548132</v>
      </c>
      <c r="H60" s="8">
        <v>549.49317856639061</v>
      </c>
      <c r="I60" s="9">
        <v>54.949317856639055</v>
      </c>
      <c r="J60" s="9">
        <v>417.82288454950327</v>
      </c>
      <c r="K60" s="8">
        <v>41.782288454950326</v>
      </c>
      <c r="L60" s="30"/>
    </row>
    <row r="61" spans="1:12" x14ac:dyDescent="0.35">
      <c r="A61" s="10" t="s">
        <v>129</v>
      </c>
      <c r="B61" s="10" t="s">
        <v>125</v>
      </c>
      <c r="C61" s="11" t="s">
        <v>134</v>
      </c>
      <c r="D61" s="12">
        <v>404.56651302476973</v>
      </c>
      <c r="E61" s="12">
        <f t="shared" si="1"/>
        <v>40.456651302476978</v>
      </c>
      <c r="F61" s="12">
        <v>206.46962233169126</v>
      </c>
      <c r="G61" s="12">
        <v>20.646962233169123</v>
      </c>
      <c r="H61" s="12">
        <v>612.11457763181897</v>
      </c>
      <c r="I61" s="13">
        <v>61.211457763181897</v>
      </c>
      <c r="J61" s="13">
        <v>518.01678525816453</v>
      </c>
      <c r="K61" s="12">
        <v>51.801678525816456</v>
      </c>
      <c r="L61" s="30"/>
    </row>
    <row r="62" spans="1:12" x14ac:dyDescent="0.35">
      <c r="A62" s="2" t="s">
        <v>129</v>
      </c>
      <c r="B62" s="2" t="s">
        <v>125</v>
      </c>
      <c r="C62" s="3" t="s">
        <v>134</v>
      </c>
      <c r="D62" s="4">
        <v>477.67592818531722</v>
      </c>
      <c r="E62" s="4">
        <f t="shared" si="1"/>
        <v>47.767592818531725</v>
      </c>
      <c r="F62" s="4">
        <v>193.05049546074881</v>
      </c>
      <c r="G62" s="4">
        <v>19.305049546074883</v>
      </c>
      <c r="H62" s="4">
        <v>655.25076701302964</v>
      </c>
      <c r="I62" s="5">
        <v>65.525076701302964</v>
      </c>
      <c r="J62" s="5">
        <v>543.61241322019816</v>
      </c>
      <c r="K62" s="4">
        <v>54.361241322019815</v>
      </c>
      <c r="L62" s="30"/>
    </row>
    <row r="63" spans="1:12" x14ac:dyDescent="0.35">
      <c r="A63" s="6" t="s">
        <v>129</v>
      </c>
      <c r="B63" s="6" t="s">
        <v>125</v>
      </c>
      <c r="C63" s="7" t="s">
        <v>134</v>
      </c>
      <c r="D63" s="8">
        <v>454.73188759561202</v>
      </c>
      <c r="E63" s="8">
        <f t="shared" si="1"/>
        <v>45.473188759561204</v>
      </c>
      <c r="F63" s="8">
        <v>217.66233766233765</v>
      </c>
      <c r="G63" s="8">
        <v>21.766233766233764</v>
      </c>
      <c r="H63" s="8">
        <v>681.70583741517999</v>
      </c>
      <c r="I63" s="9">
        <v>68.170583741518001</v>
      </c>
      <c r="J63" s="9">
        <v>560.35141329258977</v>
      </c>
      <c r="K63" s="8">
        <v>56.035141329258977</v>
      </c>
      <c r="L63" s="30"/>
    </row>
    <row r="64" spans="1:12" x14ac:dyDescent="0.35">
      <c r="A64" s="10" t="s">
        <v>129</v>
      </c>
      <c r="B64" s="10" t="s">
        <v>125</v>
      </c>
      <c r="C64" s="11" t="s">
        <v>134</v>
      </c>
      <c r="D64" s="12">
        <v>397.00711428167733</v>
      </c>
      <c r="E64" s="12">
        <f t="shared" si="1"/>
        <v>39.700711428167736</v>
      </c>
      <c r="F64" s="12">
        <v>158.54467837392059</v>
      </c>
      <c r="G64" s="12">
        <v>15.854467837392058</v>
      </c>
      <c r="H64" s="12">
        <v>555.70457541704945</v>
      </c>
      <c r="I64" s="13">
        <v>55.57045754170494</v>
      </c>
      <c r="J64" s="13">
        <v>445.66799262637039</v>
      </c>
      <c r="K64" s="12">
        <v>44.566799262637041</v>
      </c>
      <c r="L64" s="30"/>
    </row>
    <row r="65" spans="1:12" x14ac:dyDescent="0.35">
      <c r="A65" s="2" t="s">
        <v>129</v>
      </c>
      <c r="B65" s="2" t="s">
        <v>125</v>
      </c>
      <c r="C65" s="3" t="s">
        <v>126</v>
      </c>
      <c r="D65" s="4">
        <v>507.63454474931575</v>
      </c>
      <c r="E65" s="4">
        <f t="shared" si="1"/>
        <v>50.763454474931578</v>
      </c>
      <c r="F65" s="4">
        <v>232.92166952544306</v>
      </c>
      <c r="G65" s="4">
        <v>23.292166952544306</v>
      </c>
      <c r="H65" s="4">
        <v>748.49493828406162</v>
      </c>
      <c r="I65" s="5">
        <v>74.849493828406167</v>
      </c>
      <c r="J65" s="5">
        <v>579.04516866781023</v>
      </c>
      <c r="K65" s="4">
        <v>57.904516866781023</v>
      </c>
      <c r="L65" s="30"/>
    </row>
    <row r="66" spans="1:12" x14ac:dyDescent="0.35">
      <c r="A66" s="6" t="s">
        <v>129</v>
      </c>
      <c r="B66" s="6" t="s">
        <v>125</v>
      </c>
      <c r="C66" s="7" t="s">
        <v>126</v>
      </c>
      <c r="D66" s="8">
        <v>441.09422769414323</v>
      </c>
      <c r="E66" s="8">
        <f t="shared" si="1"/>
        <v>44.109422769414323</v>
      </c>
      <c r="F66" s="8">
        <v>205.21897810218979</v>
      </c>
      <c r="G66" s="8">
        <v>20.521897810218977</v>
      </c>
      <c r="H66" s="8">
        <v>693.43065693430663</v>
      </c>
      <c r="I66" s="9">
        <v>69.34306569343066</v>
      </c>
      <c r="J66" s="9">
        <v>486.77007299270065</v>
      </c>
      <c r="K66" s="8">
        <v>48.677007299270066</v>
      </c>
      <c r="L66" s="30"/>
    </row>
    <row r="67" spans="1:12" x14ac:dyDescent="0.35">
      <c r="A67" s="10" t="s">
        <v>129</v>
      </c>
      <c r="B67" s="10" t="s">
        <v>125</v>
      </c>
      <c r="C67" s="11" t="s">
        <v>126</v>
      </c>
      <c r="D67" s="12">
        <v>485.79882411457879</v>
      </c>
      <c r="E67" s="12">
        <f t="shared" si="1"/>
        <v>48.579882411457881</v>
      </c>
      <c r="F67" s="12">
        <v>230.24719101123594</v>
      </c>
      <c r="G67" s="12">
        <v>23.024719101123594</v>
      </c>
      <c r="H67" s="12">
        <v>741.94022178159662</v>
      </c>
      <c r="I67" s="13">
        <v>74.194022178159656</v>
      </c>
      <c r="J67" s="13">
        <v>602.55930087390755</v>
      </c>
      <c r="K67" s="12">
        <v>60.255930087390752</v>
      </c>
      <c r="L67" s="30"/>
    </row>
    <row r="68" spans="1:12" x14ac:dyDescent="0.35">
      <c r="A68" s="2" t="s">
        <v>129</v>
      </c>
      <c r="B68" s="2" t="s">
        <v>125</v>
      </c>
      <c r="C68" s="3" t="s">
        <v>134</v>
      </c>
      <c r="D68" s="4">
        <v>548.29608756264122</v>
      </c>
      <c r="E68" s="4">
        <f t="shared" si="1"/>
        <v>54.829608756264122</v>
      </c>
      <c r="F68" s="4">
        <v>334.26869228477807</v>
      </c>
      <c r="G68" s="4">
        <v>33.426869228477806</v>
      </c>
      <c r="H68" s="4">
        <v>853.88509066841164</v>
      </c>
      <c r="I68" s="5">
        <v>85.388509066841166</v>
      </c>
      <c r="J68" s="5">
        <v>744.98146017133342</v>
      </c>
      <c r="K68" s="4">
        <v>74.498146017133337</v>
      </c>
      <c r="L68" s="30"/>
    </row>
    <row r="69" spans="1:12" x14ac:dyDescent="0.35">
      <c r="A69" s="6" t="s">
        <v>129</v>
      </c>
      <c r="B69" s="6" t="s">
        <v>125</v>
      </c>
      <c r="C69" s="7" t="s">
        <v>134</v>
      </c>
      <c r="D69" s="8">
        <v>749.14869466515324</v>
      </c>
      <c r="E69" s="8">
        <f t="shared" ref="E69:E100" si="2">(D69/1000)*100</f>
        <v>74.914869466515327</v>
      </c>
      <c r="F69" s="8">
        <v>310.67702552719197</v>
      </c>
      <c r="G69" s="8">
        <v>31.067702552719194</v>
      </c>
      <c r="H69" s="8">
        <v>881.57140624185911</v>
      </c>
      <c r="I69" s="9">
        <v>88.157140624185914</v>
      </c>
      <c r="J69" s="9">
        <v>727.19220549158558</v>
      </c>
      <c r="K69" s="8">
        <v>72.719220549158564</v>
      </c>
      <c r="L69" s="30"/>
    </row>
    <row r="70" spans="1:12" x14ac:dyDescent="0.35">
      <c r="A70" s="10" t="s">
        <v>129</v>
      </c>
      <c r="B70" s="10" t="s">
        <v>125</v>
      </c>
      <c r="C70" s="11" t="s">
        <v>134</v>
      </c>
      <c r="D70" s="12">
        <v>748.09983246307388</v>
      </c>
      <c r="E70" s="12">
        <f t="shared" si="2"/>
        <v>74.809983246307382</v>
      </c>
      <c r="F70" s="12">
        <v>390.82181934350285</v>
      </c>
      <c r="G70" s="12">
        <v>39.082181934350288</v>
      </c>
      <c r="H70" s="12">
        <v>744.32404540763696</v>
      </c>
      <c r="I70" s="13">
        <v>74.432404540763699</v>
      </c>
      <c r="J70" s="13">
        <v>589.03956319369865</v>
      </c>
      <c r="K70" s="12">
        <v>58.903956319369868</v>
      </c>
      <c r="L70" s="30"/>
    </row>
    <row r="71" spans="1:12" x14ac:dyDescent="0.35">
      <c r="A71" s="2" t="s">
        <v>129</v>
      </c>
      <c r="B71" s="2" t="s">
        <v>125</v>
      </c>
      <c r="C71" s="3" t="s">
        <v>134</v>
      </c>
      <c r="D71" s="4">
        <v>531.78872430710749</v>
      </c>
      <c r="E71" s="4">
        <f t="shared" si="2"/>
        <v>53.178872430710747</v>
      </c>
      <c r="F71" s="4">
        <v>216.73337934207493</v>
      </c>
      <c r="G71" s="4">
        <v>21.673337934207492</v>
      </c>
      <c r="H71" s="4">
        <v>717.39807033924671</v>
      </c>
      <c r="I71" s="5">
        <v>71.739807033924677</v>
      </c>
      <c r="J71" s="5">
        <v>526.3975155279503</v>
      </c>
      <c r="K71" s="4">
        <v>52.639751552795033</v>
      </c>
      <c r="L71" s="30"/>
    </row>
    <row r="72" spans="1:12" x14ac:dyDescent="0.35">
      <c r="A72" s="6" t="s">
        <v>129</v>
      </c>
      <c r="B72" s="6" t="s">
        <v>125</v>
      </c>
      <c r="C72" s="7" t="s">
        <v>134</v>
      </c>
      <c r="D72" s="8">
        <v>453.54890782720304</v>
      </c>
      <c r="E72" s="8">
        <f t="shared" si="2"/>
        <v>45.354890782720304</v>
      </c>
      <c r="F72" s="8">
        <v>205.37982565379824</v>
      </c>
      <c r="G72" s="8">
        <v>20.537982565379824</v>
      </c>
      <c r="H72" s="8">
        <v>653.43198300490815</v>
      </c>
      <c r="I72" s="9">
        <v>65.343198300490812</v>
      </c>
      <c r="J72" s="9">
        <v>539.85056039850565</v>
      </c>
      <c r="K72" s="8">
        <v>53.985056039850562</v>
      </c>
      <c r="L72" s="30"/>
    </row>
    <row r="73" spans="1:12" x14ac:dyDescent="0.35">
      <c r="A73" s="10" t="s">
        <v>129</v>
      </c>
      <c r="B73" s="10" t="s">
        <v>125</v>
      </c>
      <c r="C73" s="11" t="s">
        <v>134</v>
      </c>
      <c r="D73" s="12">
        <v>434.44567170408675</v>
      </c>
      <c r="E73" s="12">
        <f t="shared" si="2"/>
        <v>43.444567170408675</v>
      </c>
      <c r="F73" s="12">
        <v>225.24663677130044</v>
      </c>
      <c r="G73" s="12">
        <v>22.524663677130043</v>
      </c>
      <c r="H73" s="12">
        <v>687.15378528092856</v>
      </c>
      <c r="I73" s="13">
        <v>68.715378528092856</v>
      </c>
      <c r="J73" s="13">
        <v>570.067264573991</v>
      </c>
      <c r="K73" s="12">
        <v>57.006726457399104</v>
      </c>
      <c r="L73" s="30"/>
    </row>
    <row r="74" spans="1:12" x14ac:dyDescent="0.35">
      <c r="A74" s="2" t="s">
        <v>129</v>
      </c>
      <c r="B74" s="2" t="s">
        <v>125</v>
      </c>
      <c r="C74" s="3" t="s">
        <v>134</v>
      </c>
      <c r="D74" s="4">
        <v>434.3337825123391</v>
      </c>
      <c r="E74" s="4">
        <f t="shared" si="2"/>
        <v>43.433378251233911</v>
      </c>
      <c r="F74" s="4">
        <v>182.07652936875454</v>
      </c>
      <c r="G74" s="4">
        <v>18.207652936875455</v>
      </c>
      <c r="H74" s="4">
        <v>554.61570443434493</v>
      </c>
      <c r="I74" s="5">
        <v>55.461570443434496</v>
      </c>
      <c r="J74" s="5">
        <v>437.91128442602957</v>
      </c>
      <c r="K74" s="4">
        <v>43.791128442602954</v>
      </c>
      <c r="L74" s="30"/>
    </row>
    <row r="75" spans="1:12" x14ac:dyDescent="0.35">
      <c r="A75" s="6" t="s">
        <v>129</v>
      </c>
      <c r="B75" s="6" t="s">
        <v>125</v>
      </c>
      <c r="C75" s="7" t="s">
        <v>134</v>
      </c>
      <c r="D75" s="8">
        <v>528.60198282185615</v>
      </c>
      <c r="E75" s="8">
        <f t="shared" si="2"/>
        <v>52.860198282185614</v>
      </c>
      <c r="F75" s="8">
        <v>173.69472515917985</v>
      </c>
      <c r="G75" s="8">
        <v>17.369472515917987</v>
      </c>
      <c r="H75" s="8">
        <v>559.16542678757344</v>
      </c>
      <c r="I75" s="9">
        <v>55.916542678757338</v>
      </c>
      <c r="J75" s="9">
        <v>447.54366493369935</v>
      </c>
      <c r="K75" s="8">
        <v>44.754366493369936</v>
      </c>
      <c r="L75" s="30"/>
    </row>
    <row r="76" spans="1:12" x14ac:dyDescent="0.35">
      <c r="A76" s="10" t="s">
        <v>129</v>
      </c>
      <c r="B76" s="10" t="s">
        <v>125</v>
      </c>
      <c r="C76" s="11" t="s">
        <v>134</v>
      </c>
      <c r="D76" s="12">
        <v>399.68094546369002</v>
      </c>
      <c r="E76" s="12">
        <f t="shared" si="2"/>
        <v>39.968094546369002</v>
      </c>
      <c r="F76" s="12">
        <v>175.76493309421986</v>
      </c>
      <c r="G76" s="12">
        <v>17.576493309421988</v>
      </c>
      <c r="H76" s="12">
        <v>526.40120746877858</v>
      </c>
      <c r="I76" s="13">
        <v>52.640120746877862</v>
      </c>
      <c r="J76" s="13">
        <v>426.74851703683265</v>
      </c>
      <c r="K76" s="12">
        <v>42.674851703683267</v>
      </c>
      <c r="L76" s="30"/>
    </row>
    <row r="77" spans="1:12" x14ac:dyDescent="0.35">
      <c r="A77" s="2" t="s">
        <v>129</v>
      </c>
      <c r="B77" s="2" t="s">
        <v>125</v>
      </c>
      <c r="C77" s="3" t="s">
        <v>134</v>
      </c>
      <c r="D77" s="4">
        <v>291.34502239865742</v>
      </c>
      <c r="E77" s="4">
        <f t="shared" si="2"/>
        <v>29.134502239865739</v>
      </c>
      <c r="F77" s="20">
        <v>161.33764832793958</v>
      </c>
      <c r="G77" s="4">
        <v>16.133764832793958</v>
      </c>
      <c r="H77" s="4">
        <v>56.280416074819286</v>
      </c>
      <c r="I77" s="5">
        <v>5.6280416074819284</v>
      </c>
      <c r="J77" s="5">
        <v>24.811218985976268</v>
      </c>
      <c r="K77" s="4">
        <v>2.4811218985976269</v>
      </c>
      <c r="L77" s="30"/>
    </row>
    <row r="78" spans="1:12" x14ac:dyDescent="0.35">
      <c r="A78" s="6" t="s">
        <v>129</v>
      </c>
      <c r="B78" s="6" t="s">
        <v>125</v>
      </c>
      <c r="C78" s="7" t="s">
        <v>134</v>
      </c>
      <c r="D78" s="8">
        <v>137.55685058973359</v>
      </c>
      <c r="E78" s="8">
        <f t="shared" si="2"/>
        <v>13.755685058973357</v>
      </c>
      <c r="F78" s="21">
        <v>111.86219456670207</v>
      </c>
      <c r="G78" s="8">
        <v>11.186219456670207</v>
      </c>
      <c r="H78" s="8">
        <v>50.753037593850721</v>
      </c>
      <c r="I78" s="9">
        <v>5.0753037593850721</v>
      </c>
      <c r="J78" s="9">
        <v>26.066170890878734</v>
      </c>
      <c r="K78" s="8">
        <v>2.6066170890878735</v>
      </c>
      <c r="L78" s="30"/>
    </row>
    <row r="79" spans="1:12" x14ac:dyDescent="0.35">
      <c r="A79" s="10" t="s">
        <v>129</v>
      </c>
      <c r="B79" s="10" t="s">
        <v>125</v>
      </c>
      <c r="C79" s="11" t="s">
        <v>134</v>
      </c>
      <c r="D79" s="12">
        <v>162.1452297120708</v>
      </c>
      <c r="E79" s="12">
        <f t="shared" si="2"/>
        <v>16.214522971207078</v>
      </c>
      <c r="F79" s="21">
        <v>96.547887535708909</v>
      </c>
      <c r="G79" s="8">
        <v>9.6547887535708909</v>
      </c>
      <c r="H79" s="8">
        <v>44.354232446248695</v>
      </c>
      <c r="I79" s="9">
        <v>4.4354232446248689</v>
      </c>
      <c r="J79" s="9">
        <v>24.545181175763044</v>
      </c>
      <c r="K79" s="8">
        <v>2.4545181175763044</v>
      </c>
      <c r="L79" s="30"/>
    </row>
    <row r="80" spans="1:12" x14ac:dyDescent="0.35">
      <c r="A80" s="2" t="s">
        <v>129</v>
      </c>
      <c r="B80" s="2" t="s">
        <v>125</v>
      </c>
      <c r="C80" s="3" t="s">
        <v>134</v>
      </c>
      <c r="D80" s="4">
        <v>184.70520523309469</v>
      </c>
      <c r="E80" s="4">
        <f t="shared" si="2"/>
        <v>18.470520523309471</v>
      </c>
      <c r="F80" s="5">
        <v>40.295897780766644</v>
      </c>
      <c r="G80" s="4">
        <v>4.0295897780766641</v>
      </c>
      <c r="H80" s="5">
        <v>96.967838917678705</v>
      </c>
      <c r="I80" s="5">
        <v>9.6967838917678719</v>
      </c>
      <c r="J80" s="5">
        <v>77.16879623402825</v>
      </c>
      <c r="K80" s="4">
        <v>7.716879623402825</v>
      </c>
      <c r="L80" s="30"/>
    </row>
    <row r="81" spans="1:12" x14ac:dyDescent="0.35">
      <c r="A81" s="6" t="s">
        <v>129</v>
      </c>
      <c r="B81" s="6" t="s">
        <v>125</v>
      </c>
      <c r="C81" s="7" t="s">
        <v>134</v>
      </c>
      <c r="D81" s="8">
        <v>199.09911525739014</v>
      </c>
      <c r="E81" s="8">
        <f t="shared" si="2"/>
        <v>19.909911525739012</v>
      </c>
      <c r="F81" s="9">
        <v>57.471783295711056</v>
      </c>
      <c r="G81" s="8">
        <v>5.7471783295711054</v>
      </c>
      <c r="H81" s="9">
        <v>144.07117248705353</v>
      </c>
      <c r="I81" s="9">
        <v>14.407117248705353</v>
      </c>
      <c r="J81" s="9">
        <v>99.887133182844238</v>
      </c>
      <c r="K81" s="8">
        <v>9.9887133182844234</v>
      </c>
      <c r="L81" s="30"/>
    </row>
    <row r="82" spans="1:12" x14ac:dyDescent="0.35">
      <c r="A82" s="10" t="s">
        <v>129</v>
      </c>
      <c r="B82" s="10" t="s">
        <v>125</v>
      </c>
      <c r="C82" s="11" t="s">
        <v>134</v>
      </c>
      <c r="D82" s="12">
        <v>320.38216173890874</v>
      </c>
      <c r="E82" s="12">
        <f t="shared" si="2"/>
        <v>32.038216173890874</v>
      </c>
      <c r="F82" s="9">
        <v>72.106951871657756</v>
      </c>
      <c r="G82" s="8">
        <v>7.2106951871657765</v>
      </c>
      <c r="H82" s="9">
        <v>171.90940547341933</v>
      </c>
      <c r="I82" s="9">
        <v>17.190940547341931</v>
      </c>
      <c r="J82" s="9">
        <v>122.72727272727275</v>
      </c>
      <c r="K82" s="8">
        <v>12.272727272727275</v>
      </c>
      <c r="L82" s="30"/>
    </row>
    <row r="83" spans="1:12" x14ac:dyDescent="0.35">
      <c r="A83" s="2" t="s">
        <v>129</v>
      </c>
      <c r="B83" s="2" t="s">
        <v>125</v>
      </c>
      <c r="C83" s="3" t="s">
        <v>134</v>
      </c>
      <c r="D83" s="4">
        <v>283.96509906882551</v>
      </c>
      <c r="E83" s="4">
        <f t="shared" si="2"/>
        <v>28.39650990688255</v>
      </c>
      <c r="F83" s="9">
        <v>154.96656534954406</v>
      </c>
      <c r="G83" s="8">
        <v>15.496656534954406</v>
      </c>
      <c r="H83" s="9">
        <v>49.660289647774007</v>
      </c>
      <c r="I83" s="9">
        <v>4.9660289647774007</v>
      </c>
      <c r="J83" s="9">
        <v>27.963525835866257</v>
      </c>
      <c r="K83" s="8">
        <v>2.7963525835866259</v>
      </c>
      <c r="L83" s="30"/>
    </row>
    <row r="84" spans="1:12" x14ac:dyDescent="0.35">
      <c r="A84" s="6" t="s">
        <v>129</v>
      </c>
      <c r="B84" s="6" t="s">
        <v>125</v>
      </c>
      <c r="C84" s="7" t="s">
        <v>134</v>
      </c>
      <c r="D84" s="8">
        <v>201.40029723615129</v>
      </c>
      <c r="E84" s="8">
        <f t="shared" si="2"/>
        <v>20.140029723615129</v>
      </c>
      <c r="F84" s="9">
        <v>191.37225170583775</v>
      </c>
      <c r="G84" s="8">
        <v>19.137225170583775</v>
      </c>
      <c r="H84" s="9">
        <v>58.736958637533426</v>
      </c>
      <c r="I84" s="9">
        <v>5.8736958637533432</v>
      </c>
      <c r="J84" s="9">
        <v>28.51982339562057</v>
      </c>
      <c r="K84" s="8">
        <v>2.8519823395620572</v>
      </c>
      <c r="L84" s="30"/>
    </row>
    <row r="85" spans="1:12" x14ac:dyDescent="0.35">
      <c r="A85" s="10" t="s">
        <v>129</v>
      </c>
      <c r="B85" s="10" t="s">
        <v>125</v>
      </c>
      <c r="C85" s="11" t="s">
        <v>134</v>
      </c>
      <c r="D85" s="12">
        <v>272.41770715096482</v>
      </c>
      <c r="E85" s="12">
        <f t="shared" si="2"/>
        <v>27.241770715096479</v>
      </c>
      <c r="F85" s="13">
        <v>156.00979192166463</v>
      </c>
      <c r="G85" s="12">
        <v>15.600979192166465</v>
      </c>
      <c r="H85" s="13">
        <v>42.119663042695663</v>
      </c>
      <c r="I85" s="13">
        <v>4.2119663042695663</v>
      </c>
      <c r="J85" s="13">
        <v>25.001799985600115</v>
      </c>
      <c r="K85" s="12">
        <v>2.5001799985600117</v>
      </c>
      <c r="L85" s="30"/>
    </row>
    <row r="86" spans="1:12" x14ac:dyDescent="0.35">
      <c r="A86" s="2" t="s">
        <v>129</v>
      </c>
      <c r="B86" s="2" t="s">
        <v>125</v>
      </c>
      <c r="C86" s="3" t="s">
        <v>134</v>
      </c>
      <c r="D86" s="4">
        <v>113.50651885621124</v>
      </c>
      <c r="E86" s="4">
        <f t="shared" si="2"/>
        <v>11.350651885621124</v>
      </c>
      <c r="F86" s="21">
        <v>5.7735392067817131</v>
      </c>
      <c r="G86" s="8">
        <v>0.57735392067817126</v>
      </c>
      <c r="H86" s="8">
        <v>45.769443108760306</v>
      </c>
      <c r="I86" s="9">
        <v>4.5769443108760308</v>
      </c>
      <c r="J86" s="9">
        <v>20.738722373599757</v>
      </c>
      <c r="K86" s="8">
        <v>2.0738722373599758</v>
      </c>
      <c r="L86" s="30"/>
    </row>
    <row r="87" spans="1:12" x14ac:dyDescent="0.35">
      <c r="A87" s="6" t="s">
        <v>129</v>
      </c>
      <c r="B87" s="6" t="s">
        <v>125</v>
      </c>
      <c r="C87" s="7" t="s">
        <v>134</v>
      </c>
      <c r="D87" s="8">
        <v>118.69866067074119</v>
      </c>
      <c r="E87" s="8">
        <f t="shared" si="2"/>
        <v>11.869866067074121</v>
      </c>
      <c r="F87" s="21">
        <v>6.3144493952896257</v>
      </c>
      <c r="G87" s="8">
        <v>0.63144493952896252</v>
      </c>
      <c r="H87" s="8">
        <v>46.148949713558245</v>
      </c>
      <c r="I87" s="9">
        <v>4.6148949713558247</v>
      </c>
      <c r="J87" s="9">
        <v>24.108847867600257</v>
      </c>
      <c r="K87" s="8">
        <v>2.4108847867600258</v>
      </c>
      <c r="L87" s="30"/>
    </row>
    <row r="88" spans="1:12" x14ac:dyDescent="0.35">
      <c r="A88" s="10" t="s">
        <v>129</v>
      </c>
      <c r="B88" s="10" t="s">
        <v>125</v>
      </c>
      <c r="C88" s="11" t="s">
        <v>134</v>
      </c>
      <c r="D88" s="12">
        <v>112.31241438893171</v>
      </c>
      <c r="E88" s="12">
        <f t="shared" si="2"/>
        <v>11.231241438893171</v>
      </c>
      <c r="F88" s="22">
        <v>5.5486631016042773</v>
      </c>
      <c r="G88" s="12">
        <v>0.55486631016042776</v>
      </c>
      <c r="H88" s="12">
        <v>40.66268218517353</v>
      </c>
      <c r="I88" s="13">
        <v>4.0662682185173527</v>
      </c>
      <c r="J88" s="13">
        <v>19.055258467023172</v>
      </c>
      <c r="K88" s="12">
        <v>1.9055258467023173</v>
      </c>
      <c r="L88" s="30"/>
    </row>
    <row r="89" spans="1:12" x14ac:dyDescent="0.35">
      <c r="A89" s="2" t="s">
        <v>129</v>
      </c>
      <c r="B89" s="2" t="s">
        <v>125</v>
      </c>
      <c r="C89" s="3" t="s">
        <v>134</v>
      </c>
      <c r="D89" s="4">
        <v>312.85394120529207</v>
      </c>
      <c r="E89" s="4">
        <f t="shared" si="2"/>
        <v>31.285394120529208</v>
      </c>
      <c r="F89" s="4">
        <v>167.66912232152873</v>
      </c>
      <c r="G89" s="4">
        <v>16.766912232152873</v>
      </c>
      <c r="H89" s="4">
        <v>234.03146083234168</v>
      </c>
      <c r="I89" s="5">
        <v>23.403146083234169</v>
      </c>
      <c r="J89" s="5">
        <v>192.3824838263341</v>
      </c>
      <c r="K89" s="4">
        <v>19.238248382633412</v>
      </c>
      <c r="L89" s="30"/>
    </row>
    <row r="90" spans="1:12" x14ac:dyDescent="0.35">
      <c r="A90" s="6" t="s">
        <v>129</v>
      </c>
      <c r="B90" s="6" t="s">
        <v>125</v>
      </c>
      <c r="C90" s="7" t="s">
        <v>134</v>
      </c>
      <c r="D90" s="8">
        <v>343.14043916870662</v>
      </c>
      <c r="E90" s="8">
        <f t="shared" si="2"/>
        <v>34.314043916870659</v>
      </c>
      <c r="F90" s="8">
        <v>158.05220883534136</v>
      </c>
      <c r="G90" s="8">
        <v>15.805220883534135</v>
      </c>
      <c r="H90" s="8">
        <v>242.58799905504375</v>
      </c>
      <c r="I90" s="9">
        <v>24.258799905504375</v>
      </c>
      <c r="J90" s="9">
        <v>196.7871485943775</v>
      </c>
      <c r="K90" s="8">
        <v>19.678714859437747</v>
      </c>
      <c r="L90" s="30"/>
    </row>
    <row r="91" spans="1:12" x14ac:dyDescent="0.35">
      <c r="A91" s="10" t="s">
        <v>129</v>
      </c>
      <c r="B91" s="10" t="s">
        <v>125</v>
      </c>
      <c r="C91" s="11" t="s">
        <v>134</v>
      </c>
      <c r="D91" s="12">
        <v>332.31678754969505</v>
      </c>
      <c r="E91" s="12">
        <f t="shared" si="2"/>
        <v>33.231678754969508</v>
      </c>
      <c r="F91" s="12">
        <v>144.26082991336065</v>
      </c>
      <c r="G91" s="12">
        <v>14.426082991336065</v>
      </c>
      <c r="H91" s="12">
        <v>218.31495936267802</v>
      </c>
      <c r="I91" s="13">
        <v>21.831495936267803</v>
      </c>
      <c r="J91" s="13">
        <v>195.82763337893294</v>
      </c>
      <c r="K91" s="12">
        <v>19.582763337893294</v>
      </c>
      <c r="L91" s="30"/>
    </row>
    <row r="92" spans="1:12" x14ac:dyDescent="0.35">
      <c r="A92" s="2" t="s">
        <v>129</v>
      </c>
      <c r="B92" s="2" t="s">
        <v>125</v>
      </c>
      <c r="C92" s="3" t="s">
        <v>134</v>
      </c>
      <c r="D92" s="4">
        <v>137.91423216670526</v>
      </c>
      <c r="E92" s="4">
        <f t="shared" si="2"/>
        <v>13.791423216670525</v>
      </c>
      <c r="F92" s="4">
        <v>21.879167910819152</v>
      </c>
      <c r="G92" s="4">
        <v>2.1879167910819151</v>
      </c>
      <c r="H92" s="4">
        <v>50.907792200188531</v>
      </c>
      <c r="I92" s="5">
        <v>5.0907792200188533</v>
      </c>
      <c r="J92" s="5">
        <v>25.604658106897581</v>
      </c>
      <c r="K92" s="4">
        <v>2.5604658106897582</v>
      </c>
      <c r="L92" s="30"/>
    </row>
    <row r="93" spans="1:12" x14ac:dyDescent="0.35">
      <c r="A93" s="6" t="s">
        <v>129</v>
      </c>
      <c r="B93" s="6" t="s">
        <v>125</v>
      </c>
      <c r="C93" s="7" t="s">
        <v>134</v>
      </c>
      <c r="D93" s="8">
        <v>118.58438070587454</v>
      </c>
      <c r="E93" s="8">
        <f t="shared" si="2"/>
        <v>11.858438070587454</v>
      </c>
      <c r="F93" s="8">
        <v>20.168961730168117</v>
      </c>
      <c r="G93" s="8">
        <v>2.0168961730168116</v>
      </c>
      <c r="H93" s="8">
        <v>47.781383399013066</v>
      </c>
      <c r="I93" s="9">
        <v>4.7781383399013073</v>
      </c>
      <c r="J93" s="9">
        <v>22.450789896088533</v>
      </c>
      <c r="K93" s="8">
        <v>2.245078989608853</v>
      </c>
      <c r="L93" s="30"/>
    </row>
    <row r="94" spans="1:12" x14ac:dyDescent="0.35">
      <c r="A94" s="10" t="s">
        <v>129</v>
      </c>
      <c r="B94" s="10" t="s">
        <v>125</v>
      </c>
      <c r="C94" s="11" t="s">
        <v>134</v>
      </c>
      <c r="D94" s="12">
        <v>111.98380075318244</v>
      </c>
      <c r="E94" s="12">
        <f t="shared" si="2"/>
        <v>11.198380075318244</v>
      </c>
      <c r="F94" s="12">
        <v>26.24133148404993</v>
      </c>
      <c r="G94" s="12">
        <v>2.6241331484049928</v>
      </c>
      <c r="H94" s="12">
        <v>72.792871193784961</v>
      </c>
      <c r="I94" s="13">
        <v>7.2792871193784956</v>
      </c>
      <c r="J94" s="13">
        <v>36.061026352288486</v>
      </c>
      <c r="K94" s="12">
        <v>3.6061026352288486</v>
      </c>
      <c r="L94" s="30"/>
    </row>
    <row r="95" spans="1:12" x14ac:dyDescent="0.35">
      <c r="A95" s="2" t="s">
        <v>130</v>
      </c>
      <c r="B95" s="2" t="s">
        <v>125</v>
      </c>
      <c r="C95" s="3" t="s">
        <v>134</v>
      </c>
      <c r="D95" s="4">
        <v>180.83026452526349</v>
      </c>
      <c r="E95" s="4">
        <f t="shared" si="2"/>
        <v>18.083026452526347</v>
      </c>
      <c r="F95" s="4">
        <v>93.788838612368025</v>
      </c>
      <c r="G95" s="4">
        <v>9.3788838612368028</v>
      </c>
      <c r="H95" s="4">
        <v>72.708721497648853</v>
      </c>
      <c r="I95" s="5">
        <v>7.2708721497648856</v>
      </c>
      <c r="J95" s="5">
        <v>36.16138763197587</v>
      </c>
      <c r="K95" s="4">
        <v>3.6161387631975872</v>
      </c>
      <c r="L95" s="30"/>
    </row>
    <row r="96" spans="1:12" x14ac:dyDescent="0.35">
      <c r="A96" s="6" t="s">
        <v>130</v>
      </c>
      <c r="B96" s="6" t="s">
        <v>125</v>
      </c>
      <c r="C96" s="7" t="s">
        <v>134</v>
      </c>
      <c r="D96" s="8">
        <v>177.34758789131592</v>
      </c>
      <c r="E96" s="8">
        <f t="shared" si="2"/>
        <v>17.734758789131593</v>
      </c>
      <c r="F96" s="8">
        <v>70.492321589882565</v>
      </c>
      <c r="G96" s="8">
        <v>7.0492321589882572</v>
      </c>
      <c r="H96" s="8">
        <v>58.318720442106383</v>
      </c>
      <c r="I96" s="9">
        <v>5.8318720442106384</v>
      </c>
      <c r="J96" s="9">
        <v>217.53613369467027</v>
      </c>
      <c r="K96" s="8">
        <v>21.753613369467026</v>
      </c>
      <c r="L96" s="30"/>
    </row>
    <row r="97" spans="1:12" x14ac:dyDescent="0.35">
      <c r="A97" s="10" t="s">
        <v>130</v>
      </c>
      <c r="B97" s="10" t="s">
        <v>125</v>
      </c>
      <c r="C97" s="11" t="s">
        <v>134</v>
      </c>
      <c r="D97" s="12">
        <v>235.30807140020892</v>
      </c>
      <c r="E97" s="12">
        <f t="shared" si="2"/>
        <v>23.530807140020894</v>
      </c>
      <c r="F97" s="12">
        <v>96.35941443715295</v>
      </c>
      <c r="G97" s="12">
        <v>9.6359414437152946</v>
      </c>
      <c r="H97" s="12">
        <v>51.607922320871822</v>
      </c>
      <c r="I97" s="13">
        <v>5.1607922320871822</v>
      </c>
      <c r="J97" s="13">
        <v>27.713276123170118</v>
      </c>
      <c r="K97" s="12">
        <v>2.7713276123170116</v>
      </c>
      <c r="L97" s="30"/>
    </row>
    <row r="98" spans="1:12" x14ac:dyDescent="0.35">
      <c r="A98" s="2" t="s">
        <v>130</v>
      </c>
      <c r="B98" s="2" t="s">
        <v>125</v>
      </c>
      <c r="C98" s="3" t="s">
        <v>134</v>
      </c>
      <c r="D98" s="4">
        <v>190.02025153779059</v>
      </c>
      <c r="E98" s="4">
        <f t="shared" si="2"/>
        <v>19.002025153779059</v>
      </c>
      <c r="F98" s="4">
        <v>73.502670313924696</v>
      </c>
      <c r="G98" s="4">
        <v>7.3502670313924696</v>
      </c>
      <c r="H98" s="4">
        <v>67.275053827705364</v>
      </c>
      <c r="I98" s="5">
        <v>6.727505382770536</v>
      </c>
      <c r="J98" s="5">
        <v>39.273153575615474</v>
      </c>
      <c r="K98" s="4">
        <v>3.9273153575615476</v>
      </c>
      <c r="L98" s="30"/>
    </row>
    <row r="99" spans="1:12" x14ac:dyDescent="0.35">
      <c r="A99" s="6" t="s">
        <v>130</v>
      </c>
      <c r="B99" s="6" t="s">
        <v>125</v>
      </c>
      <c r="C99" s="7" t="s">
        <v>134</v>
      </c>
      <c r="D99" s="8">
        <v>196.2577806176094</v>
      </c>
      <c r="E99" s="8">
        <f t="shared" si="2"/>
        <v>19.62577806176094</v>
      </c>
      <c r="F99" s="8">
        <v>77.411121239744759</v>
      </c>
      <c r="G99" s="8">
        <v>7.7411121239744762</v>
      </c>
      <c r="H99" s="8">
        <v>62.737948415464636</v>
      </c>
      <c r="I99" s="9">
        <v>6.2737948415464633</v>
      </c>
      <c r="J99" s="9">
        <v>31.34216311866588</v>
      </c>
      <c r="K99" s="8">
        <v>3.134216311866588</v>
      </c>
      <c r="L99" s="30"/>
    </row>
    <row r="100" spans="1:12" x14ac:dyDescent="0.35">
      <c r="A100" s="10" t="s">
        <v>130</v>
      </c>
      <c r="B100" s="10" t="s">
        <v>125</v>
      </c>
      <c r="C100" s="11" t="s">
        <v>134</v>
      </c>
      <c r="D100" s="12">
        <v>237.83163127021493</v>
      </c>
      <c r="E100" s="12">
        <f t="shared" si="2"/>
        <v>23.783163127021492</v>
      </c>
      <c r="F100" s="12">
        <v>75.861070911722152</v>
      </c>
      <c r="G100" s="12">
        <v>7.5861070911722148</v>
      </c>
      <c r="H100" s="12">
        <v>78.317868391929863</v>
      </c>
      <c r="I100" s="13">
        <v>7.8317868391929863</v>
      </c>
      <c r="J100" s="13">
        <v>39.435600578871203</v>
      </c>
      <c r="K100" s="12">
        <v>3.9435600578871202</v>
      </c>
      <c r="L100" s="30"/>
    </row>
    <row r="102" spans="1:12" ht="14.5" customHeight="1" x14ac:dyDescent="0.35"/>
    <row r="103" spans="1:12" ht="23.5" customHeight="1" x14ac:dyDescent="0.35">
      <c r="A103" s="24"/>
      <c r="B103" s="24"/>
      <c r="C103" s="24"/>
      <c r="D103" s="25"/>
      <c r="E103" s="25"/>
      <c r="F103" s="25"/>
      <c r="G103" s="25"/>
      <c r="H103" s="25"/>
      <c r="I103" s="25"/>
      <c r="J103" s="25"/>
      <c r="K103" s="25"/>
    </row>
    <row r="104" spans="1:12" ht="14.5" customHeight="1" x14ac:dyDescent="0.3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</row>
    <row r="105" spans="1:12" ht="14.5" customHeight="1" x14ac:dyDescent="0.3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</row>
    <row r="106" spans="1:12" x14ac:dyDescent="0.3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</row>
    <row r="107" spans="1:12" x14ac:dyDescent="0.3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</row>
    <row r="108" spans="1:12" x14ac:dyDescent="0.3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</row>
    <row r="109" spans="1:12" ht="14.5" customHeight="1" x14ac:dyDescent="0.3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</row>
    <row r="111" spans="1:12" x14ac:dyDescent="0.35">
      <c r="D111" s="23"/>
      <c r="E111" s="23"/>
      <c r="F111" s="23"/>
      <c r="G111" s="23"/>
      <c r="H111" s="23"/>
      <c r="I111" s="23"/>
      <c r="J111" s="23"/>
      <c r="K111" s="23"/>
    </row>
    <row r="112" spans="1:12" x14ac:dyDescent="0.35">
      <c r="D112" s="23"/>
      <c r="E112" s="23"/>
      <c r="F112" s="23"/>
      <c r="G112" s="23"/>
      <c r="H112" s="23"/>
      <c r="I112" s="23"/>
      <c r="J112" s="23"/>
      <c r="K112" s="23"/>
    </row>
    <row r="113" spans="4:11" x14ac:dyDescent="0.35">
      <c r="D113" s="23"/>
      <c r="E113" s="23"/>
      <c r="F113" s="23"/>
      <c r="G113" s="23"/>
      <c r="H113" s="23"/>
      <c r="I113" s="23"/>
      <c r="J113" s="23"/>
      <c r="K113" s="23"/>
    </row>
  </sheetData>
  <mergeCells count="11">
    <mergeCell ref="C2:C4"/>
    <mergeCell ref="B2:B4"/>
    <mergeCell ref="B1:K1"/>
    <mergeCell ref="E3:E4"/>
    <mergeCell ref="D3:D4"/>
    <mergeCell ref="K3:K4"/>
    <mergeCell ref="F3:F4"/>
    <mergeCell ref="H3:H4"/>
    <mergeCell ref="J3:J4"/>
    <mergeCell ref="G3:G4"/>
    <mergeCell ref="I3:I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FD43-75F5-45F3-884E-5D284A4F2528}">
  <dimension ref="A1:AG42"/>
  <sheetViews>
    <sheetView tabSelected="1" zoomScale="84" workbookViewId="0">
      <selection activeCell="C2" sqref="C2:C3"/>
    </sheetView>
  </sheetViews>
  <sheetFormatPr defaultRowHeight="14.5" x14ac:dyDescent="0.35"/>
  <cols>
    <col min="1" max="1" width="19.26953125" style="28" customWidth="1"/>
    <col min="2" max="2" width="17.36328125" style="28" customWidth="1"/>
    <col min="3" max="3" width="20.453125" style="27" customWidth="1"/>
    <col min="4" max="16384" width="8.7265625" style="27"/>
  </cols>
  <sheetData>
    <row r="1" spans="1:33" ht="51" customHeight="1" x14ac:dyDescent="0.5">
      <c r="A1" s="51" t="s">
        <v>169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3" x14ac:dyDescent="0.35">
      <c r="A2" s="47" t="s">
        <v>127</v>
      </c>
      <c r="B2" s="47" t="s">
        <v>133</v>
      </c>
      <c r="C2" s="47" t="s">
        <v>122</v>
      </c>
      <c r="D2" s="45" t="s">
        <v>167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spans="1:33" x14ac:dyDescent="0.35">
      <c r="A3" s="35"/>
      <c r="B3" s="35"/>
      <c r="C3" s="35"/>
      <c r="D3" s="1" t="s">
        <v>137</v>
      </c>
      <c r="E3" s="1" t="s">
        <v>138</v>
      </c>
      <c r="F3" s="1" t="s">
        <v>139</v>
      </c>
      <c r="G3" s="1" t="s">
        <v>140</v>
      </c>
      <c r="H3" s="1" t="s">
        <v>141</v>
      </c>
      <c r="I3" s="1" t="s">
        <v>142</v>
      </c>
      <c r="J3" s="1" t="s">
        <v>143</v>
      </c>
      <c r="K3" s="1" t="s">
        <v>144</v>
      </c>
      <c r="L3" s="1" t="s">
        <v>145</v>
      </c>
      <c r="M3" s="1" t="s">
        <v>146</v>
      </c>
      <c r="N3" s="1" t="s">
        <v>147</v>
      </c>
      <c r="O3" s="1" t="s">
        <v>148</v>
      </c>
      <c r="P3" s="1" t="s">
        <v>149</v>
      </c>
      <c r="Q3" s="1" t="s">
        <v>150</v>
      </c>
      <c r="R3" s="1" t="s">
        <v>151</v>
      </c>
      <c r="S3" s="1" t="s">
        <v>152</v>
      </c>
      <c r="T3" s="1" t="s">
        <v>153</v>
      </c>
      <c r="U3" s="1" t="s">
        <v>154</v>
      </c>
      <c r="V3" s="1" t="s">
        <v>155</v>
      </c>
      <c r="W3" s="1" t="s">
        <v>156</v>
      </c>
      <c r="X3" s="1" t="s">
        <v>157</v>
      </c>
      <c r="Y3" s="1" t="s">
        <v>158</v>
      </c>
      <c r="Z3" s="1" t="s">
        <v>159</v>
      </c>
      <c r="AA3" s="1" t="s">
        <v>160</v>
      </c>
      <c r="AB3" s="1" t="s">
        <v>161</v>
      </c>
      <c r="AC3" s="1" t="s">
        <v>162</v>
      </c>
      <c r="AD3" s="1" t="s">
        <v>163</v>
      </c>
      <c r="AE3" s="1" t="s">
        <v>164</v>
      </c>
      <c r="AF3" s="1" t="s">
        <v>165</v>
      </c>
      <c r="AG3" s="1" t="s">
        <v>166</v>
      </c>
    </row>
    <row r="4" spans="1:33" x14ac:dyDescent="0.35">
      <c r="A4" s="3" t="s">
        <v>129</v>
      </c>
      <c r="B4" s="3" t="s">
        <v>123</v>
      </c>
      <c r="C4" s="5" t="s">
        <v>134</v>
      </c>
      <c r="D4" s="4">
        <v>0.38</v>
      </c>
      <c r="E4" s="4">
        <v>2000</v>
      </c>
      <c r="F4" s="4">
        <v>63</v>
      </c>
      <c r="G4" s="4">
        <v>380</v>
      </c>
      <c r="H4" s="4">
        <v>17000</v>
      </c>
      <c r="I4" s="4">
        <v>560</v>
      </c>
      <c r="J4" s="4">
        <v>56</v>
      </c>
      <c r="K4" s="4">
        <v>0.49</v>
      </c>
      <c r="L4" s="4">
        <v>9400</v>
      </c>
      <c r="M4" s="4">
        <v>1.8</v>
      </c>
      <c r="N4" s="4">
        <v>0.38</v>
      </c>
      <c r="O4" s="4">
        <v>7.4999999999999997E-2</v>
      </c>
      <c r="P4" s="4">
        <v>1.2</v>
      </c>
      <c r="Q4" s="4">
        <v>1.0999999999999999E-2</v>
      </c>
      <c r="R4" s="4">
        <v>9.1999999999999993</v>
      </c>
      <c r="S4" s="4">
        <v>1.8</v>
      </c>
      <c r="T4" s="4">
        <v>0.72</v>
      </c>
      <c r="U4" s="4">
        <v>0.09</v>
      </c>
      <c r="V4" s="4">
        <v>16</v>
      </c>
      <c r="W4" s="4">
        <v>6.6000000000000003E-2</v>
      </c>
      <c r="X4" s="4">
        <v>0.05</v>
      </c>
      <c r="Y4" s="4">
        <v>6.4000000000000003E-3</v>
      </c>
      <c r="Z4" s="4">
        <v>4.7E-2</v>
      </c>
      <c r="AA4" s="4">
        <v>8.2000000000000007E-3</v>
      </c>
      <c r="AB4" s="4">
        <v>3.4000000000000002E-2</v>
      </c>
      <c r="AC4" s="4">
        <v>3.6999999999999998E-2</v>
      </c>
      <c r="AD4" s="4">
        <v>5.0999999999999997E-2</v>
      </c>
      <c r="AE4" s="4">
        <v>11</v>
      </c>
      <c r="AF4" s="4">
        <v>0.23</v>
      </c>
      <c r="AG4" s="4">
        <v>0.17</v>
      </c>
    </row>
    <row r="5" spans="1:33" x14ac:dyDescent="0.35">
      <c r="A5" s="7" t="s">
        <v>129</v>
      </c>
      <c r="B5" s="7" t="s">
        <v>123</v>
      </c>
      <c r="C5" s="9" t="s">
        <v>134</v>
      </c>
      <c r="D5" s="8">
        <v>0.37</v>
      </c>
      <c r="E5" s="8">
        <v>2000</v>
      </c>
      <c r="F5" s="8">
        <v>60</v>
      </c>
      <c r="G5" s="8">
        <v>370</v>
      </c>
      <c r="H5" s="8">
        <v>17000</v>
      </c>
      <c r="I5" s="8">
        <v>470</v>
      </c>
      <c r="J5" s="8">
        <v>130</v>
      </c>
      <c r="K5" s="8">
        <v>0.49</v>
      </c>
      <c r="L5" s="8">
        <v>10000</v>
      </c>
      <c r="M5" s="8">
        <v>1.8</v>
      </c>
      <c r="N5" s="8">
        <v>0.28000000000000003</v>
      </c>
      <c r="O5" s="8">
        <v>7.9000000000000001E-2</v>
      </c>
      <c r="P5" s="8">
        <v>0.96</v>
      </c>
      <c r="Q5" s="8">
        <v>1.2999999999999999E-2</v>
      </c>
      <c r="R5" s="8">
        <v>9.1</v>
      </c>
      <c r="S5" s="8">
        <v>1.7</v>
      </c>
      <c r="T5" s="8">
        <v>0.66</v>
      </c>
      <c r="U5" s="8">
        <v>8.3000000000000004E-2</v>
      </c>
      <c r="V5" s="8">
        <v>15</v>
      </c>
      <c r="W5" s="8">
        <v>5.2999999999999999E-2</v>
      </c>
      <c r="X5" s="8">
        <v>5.1999999999999998E-2</v>
      </c>
      <c r="Y5" s="8">
        <v>5.7999999999999996E-3</v>
      </c>
      <c r="Z5" s="8">
        <v>4.7E-2</v>
      </c>
      <c r="AA5" s="8">
        <v>9.1000000000000004E-3</v>
      </c>
      <c r="AB5" s="8">
        <v>2.8000000000000001E-2</v>
      </c>
      <c r="AC5" s="8">
        <v>3.3000000000000002E-2</v>
      </c>
      <c r="AD5" s="8">
        <v>5.2999999999999999E-2</v>
      </c>
      <c r="AE5" s="8">
        <v>13</v>
      </c>
      <c r="AF5" s="8">
        <v>7.5999999999999998E-2</v>
      </c>
      <c r="AG5" s="8">
        <v>0.17</v>
      </c>
    </row>
    <row r="6" spans="1:33" x14ac:dyDescent="0.35">
      <c r="A6" s="11" t="s">
        <v>129</v>
      </c>
      <c r="B6" s="11" t="s">
        <v>123</v>
      </c>
      <c r="C6" s="13" t="s">
        <v>134</v>
      </c>
      <c r="D6" s="12">
        <v>0.37</v>
      </c>
      <c r="E6" s="12">
        <v>1900</v>
      </c>
      <c r="F6" s="12">
        <v>64</v>
      </c>
      <c r="G6" s="12">
        <v>400</v>
      </c>
      <c r="H6" s="12">
        <v>17000</v>
      </c>
      <c r="I6" s="12">
        <v>570</v>
      </c>
      <c r="J6" s="12">
        <v>320</v>
      </c>
      <c r="K6" s="12">
        <v>0.7</v>
      </c>
      <c r="L6" s="12">
        <v>11000</v>
      </c>
      <c r="M6" s="12">
        <v>1.8</v>
      </c>
      <c r="N6" s="12">
        <v>0.4</v>
      </c>
      <c r="O6" s="12">
        <v>9.1999999999999998E-2</v>
      </c>
      <c r="P6" s="12">
        <v>0.69</v>
      </c>
      <c r="Q6" s="12">
        <v>1.2999999999999999E-2</v>
      </c>
      <c r="R6" s="12">
        <v>8.6999999999999993</v>
      </c>
      <c r="S6" s="12">
        <v>1.8</v>
      </c>
      <c r="T6" s="12">
        <v>0.7</v>
      </c>
      <c r="U6" s="12">
        <v>8.7999999999999995E-2</v>
      </c>
      <c r="V6" s="12">
        <v>15</v>
      </c>
      <c r="W6" s="12">
        <v>4.4999999999999998E-2</v>
      </c>
      <c r="X6" s="12">
        <v>4.5999999999999999E-2</v>
      </c>
      <c r="Y6" s="12">
        <v>6.3E-3</v>
      </c>
      <c r="Z6" s="12">
        <v>4.5999999999999999E-2</v>
      </c>
      <c r="AA6" s="12">
        <v>9.4000000000000004E-3</v>
      </c>
      <c r="AB6" s="12">
        <v>0.03</v>
      </c>
      <c r="AC6" s="12">
        <v>3.4000000000000002E-2</v>
      </c>
      <c r="AD6" s="12">
        <v>5.8000000000000003E-2</v>
      </c>
      <c r="AE6" s="12">
        <v>13</v>
      </c>
      <c r="AF6" s="12">
        <v>6.0999999999999999E-2</v>
      </c>
      <c r="AG6" s="12">
        <v>0.17</v>
      </c>
    </row>
    <row r="7" spans="1:33" x14ac:dyDescent="0.35">
      <c r="A7" s="3" t="s">
        <v>129</v>
      </c>
      <c r="B7" s="3" t="s">
        <v>123</v>
      </c>
      <c r="C7" s="5" t="s">
        <v>124</v>
      </c>
      <c r="D7" s="4">
        <v>2</v>
      </c>
      <c r="E7" s="4">
        <v>1300</v>
      </c>
      <c r="F7" s="4">
        <v>93</v>
      </c>
      <c r="G7" s="4">
        <v>490</v>
      </c>
      <c r="H7" s="4">
        <v>16000</v>
      </c>
      <c r="I7" s="4">
        <v>1100</v>
      </c>
      <c r="J7" s="4">
        <v>35</v>
      </c>
      <c r="K7" s="4">
        <v>2.5</v>
      </c>
      <c r="L7" s="4">
        <v>7200</v>
      </c>
      <c r="M7" s="4">
        <v>2.1</v>
      </c>
      <c r="N7" s="4">
        <v>0.25</v>
      </c>
      <c r="O7" s="4">
        <v>0.68</v>
      </c>
      <c r="P7" s="4">
        <v>0.87</v>
      </c>
      <c r="Q7" s="4">
        <v>2.5999999999999999E-2</v>
      </c>
      <c r="R7" s="4">
        <v>4.5</v>
      </c>
      <c r="S7" s="4">
        <v>1.5</v>
      </c>
      <c r="T7" s="4">
        <v>0.76</v>
      </c>
      <c r="U7" s="4">
        <v>9.0999999999999998E-2</v>
      </c>
      <c r="V7" s="4">
        <v>35</v>
      </c>
      <c r="W7" s="4">
        <v>5.3999999999999999E-2</v>
      </c>
      <c r="X7" s="4">
        <v>4.3999999999999997E-2</v>
      </c>
      <c r="Y7" s="4">
        <v>5.7999999999999996E-3</v>
      </c>
      <c r="Z7" s="4">
        <v>3.5000000000000003E-2</v>
      </c>
      <c r="AA7" s="4">
        <v>6.1999999999999998E-3</v>
      </c>
      <c r="AB7" s="4">
        <v>0.02</v>
      </c>
      <c r="AC7" s="4">
        <v>2.1000000000000001E-2</v>
      </c>
      <c r="AD7" s="4">
        <v>3.5000000000000003E-2</v>
      </c>
      <c r="AE7" s="4">
        <v>16</v>
      </c>
      <c r="AF7" s="4">
        <v>0.31</v>
      </c>
      <c r="AG7" s="4">
        <v>0.16</v>
      </c>
    </row>
    <row r="8" spans="1:33" x14ac:dyDescent="0.35">
      <c r="A8" s="7" t="s">
        <v>129</v>
      </c>
      <c r="B8" s="7" t="s">
        <v>123</v>
      </c>
      <c r="C8" s="9" t="s">
        <v>124</v>
      </c>
      <c r="D8" s="8">
        <v>1.9</v>
      </c>
      <c r="E8" s="8">
        <v>1300</v>
      </c>
      <c r="F8" s="8">
        <v>91</v>
      </c>
      <c r="G8" s="8">
        <v>480</v>
      </c>
      <c r="H8" s="8">
        <v>17000</v>
      </c>
      <c r="I8" s="8">
        <v>1100</v>
      </c>
      <c r="J8" s="8">
        <v>36</v>
      </c>
      <c r="K8" s="8">
        <v>2.7</v>
      </c>
      <c r="L8" s="8">
        <v>7400</v>
      </c>
      <c r="M8" s="8">
        <v>2.2000000000000002</v>
      </c>
      <c r="N8" s="8">
        <v>0.26</v>
      </c>
      <c r="O8" s="8">
        <v>0.73</v>
      </c>
      <c r="P8" s="8">
        <v>0.56999999999999995</v>
      </c>
      <c r="Q8" s="8">
        <v>2.5000000000000001E-2</v>
      </c>
      <c r="R8" s="8">
        <v>4.0999999999999996</v>
      </c>
      <c r="S8" s="8">
        <v>1.5</v>
      </c>
      <c r="T8" s="8">
        <v>0.75</v>
      </c>
      <c r="U8" s="8">
        <v>8.7999999999999995E-2</v>
      </c>
      <c r="V8" s="8">
        <v>36</v>
      </c>
      <c r="W8" s="8">
        <v>5.3999999999999999E-2</v>
      </c>
      <c r="X8" s="8">
        <v>3.6999999999999998E-2</v>
      </c>
      <c r="Y8" s="8">
        <v>6.8999999999999999E-3</v>
      </c>
      <c r="Z8" s="8">
        <v>3.4000000000000002E-2</v>
      </c>
      <c r="AA8" s="8">
        <v>6.4999999999999997E-3</v>
      </c>
      <c r="AB8" s="8">
        <v>1.9E-2</v>
      </c>
      <c r="AC8" s="8">
        <v>2.1000000000000001E-2</v>
      </c>
      <c r="AD8" s="8">
        <v>3.3000000000000002E-2</v>
      </c>
      <c r="AE8" s="8">
        <v>14</v>
      </c>
      <c r="AF8" s="8">
        <v>0.16</v>
      </c>
      <c r="AG8" s="8">
        <v>0.16</v>
      </c>
    </row>
    <row r="9" spans="1:33" x14ac:dyDescent="0.35">
      <c r="A9" s="11" t="s">
        <v>129</v>
      </c>
      <c r="B9" s="11" t="s">
        <v>123</v>
      </c>
      <c r="C9" s="13" t="s">
        <v>124</v>
      </c>
      <c r="D9" s="12">
        <v>1.6</v>
      </c>
      <c r="E9" s="12">
        <v>1100</v>
      </c>
      <c r="F9" s="12">
        <v>120</v>
      </c>
      <c r="G9" s="12">
        <v>430</v>
      </c>
      <c r="H9" s="12">
        <v>16000</v>
      </c>
      <c r="I9" s="12">
        <v>980</v>
      </c>
      <c r="J9" s="12">
        <v>55</v>
      </c>
      <c r="K9" s="12">
        <v>2.2999999999999998</v>
      </c>
      <c r="L9" s="12">
        <v>82000</v>
      </c>
      <c r="M9" s="12">
        <v>2.7</v>
      </c>
      <c r="N9" s="12">
        <v>0.22</v>
      </c>
      <c r="O9" s="12">
        <v>1.4</v>
      </c>
      <c r="P9" s="12">
        <v>1.1000000000000001</v>
      </c>
      <c r="Q9" s="12">
        <v>2.8000000000000001E-2</v>
      </c>
      <c r="R9" s="12">
        <v>54</v>
      </c>
      <c r="S9" s="12">
        <v>1.1000000000000001</v>
      </c>
      <c r="T9" s="12">
        <v>0.66</v>
      </c>
      <c r="U9" s="12">
        <v>7.5999999999999998E-2</v>
      </c>
      <c r="V9" s="12">
        <v>29</v>
      </c>
      <c r="W9" s="12">
        <v>5.2999999999999999E-2</v>
      </c>
      <c r="X9" s="12">
        <v>4.2000000000000003E-2</v>
      </c>
      <c r="Y9" s="12">
        <v>5.1000000000000004E-3</v>
      </c>
      <c r="Z9" s="12">
        <v>3.3000000000000002E-2</v>
      </c>
      <c r="AA9" s="12">
        <v>6.1999999999999998E-3</v>
      </c>
      <c r="AB9" s="12">
        <v>1.9E-2</v>
      </c>
      <c r="AC9" s="12">
        <v>1.9E-2</v>
      </c>
      <c r="AD9" s="12">
        <v>8.7999999999999995E-2</v>
      </c>
      <c r="AE9" s="12">
        <v>42</v>
      </c>
      <c r="AF9" s="12">
        <v>0.57999999999999996</v>
      </c>
      <c r="AG9" s="12">
        <v>0.13</v>
      </c>
    </row>
    <row r="10" spans="1:33" x14ac:dyDescent="0.35">
      <c r="A10" s="3" t="s">
        <v>129</v>
      </c>
      <c r="B10" s="3" t="s">
        <v>123</v>
      </c>
      <c r="C10" s="5" t="s">
        <v>135</v>
      </c>
      <c r="D10" s="4">
        <v>0.17</v>
      </c>
      <c r="E10" s="4">
        <v>270</v>
      </c>
      <c r="F10" s="4">
        <v>75</v>
      </c>
      <c r="G10" s="4">
        <v>260</v>
      </c>
      <c r="H10" s="4">
        <v>13000</v>
      </c>
      <c r="I10" s="4">
        <v>280</v>
      </c>
      <c r="J10" s="4">
        <v>21</v>
      </c>
      <c r="K10" s="4">
        <v>0.18</v>
      </c>
      <c r="L10" s="4">
        <v>9000</v>
      </c>
      <c r="M10" s="4">
        <v>1.2</v>
      </c>
      <c r="N10" s="4">
        <v>6.0999999999999999E-2</v>
      </c>
      <c r="O10" s="4">
        <v>9.1999999999999998E-2</v>
      </c>
      <c r="P10" s="4">
        <v>0.24</v>
      </c>
      <c r="Q10" s="4">
        <v>4.7E-2</v>
      </c>
      <c r="R10" s="4">
        <v>1.2</v>
      </c>
      <c r="S10" s="4">
        <v>0.76</v>
      </c>
      <c r="T10" s="4">
        <v>0.16</v>
      </c>
      <c r="U10" s="4">
        <v>2.5999999999999999E-2</v>
      </c>
      <c r="V10" s="4">
        <v>2.6</v>
      </c>
      <c r="W10" s="4">
        <v>1.7000000000000001E-2</v>
      </c>
      <c r="X10" s="4">
        <v>9.1999999999999998E-3</v>
      </c>
      <c r="Y10" s="4">
        <v>1.5E-3</v>
      </c>
      <c r="Z10" s="4">
        <v>1.0999999999999999E-2</v>
      </c>
      <c r="AA10" s="4">
        <v>2.5999999999999999E-3</v>
      </c>
      <c r="AB10" s="4">
        <v>5.4999999999999997E-3</v>
      </c>
      <c r="AC10" s="4">
        <v>5.3E-3</v>
      </c>
      <c r="AD10" s="4">
        <v>3.5000000000000003E-2</v>
      </c>
      <c r="AE10" s="4">
        <v>1.2</v>
      </c>
      <c r="AF10" s="4">
        <v>4.4999999999999998E-2</v>
      </c>
      <c r="AG10" s="4">
        <v>2.4E-2</v>
      </c>
    </row>
    <row r="11" spans="1:33" x14ac:dyDescent="0.35">
      <c r="A11" s="7" t="s">
        <v>129</v>
      </c>
      <c r="B11" s="7" t="s">
        <v>123</v>
      </c>
      <c r="C11" s="9" t="s">
        <v>135</v>
      </c>
      <c r="D11" s="8">
        <v>0.19</v>
      </c>
      <c r="E11" s="8">
        <v>160</v>
      </c>
      <c r="F11" s="8">
        <v>82</v>
      </c>
      <c r="G11" s="8">
        <v>250</v>
      </c>
      <c r="H11" s="8">
        <v>14000</v>
      </c>
      <c r="I11" s="8">
        <v>330</v>
      </c>
      <c r="J11" s="8">
        <v>20</v>
      </c>
      <c r="K11" s="8">
        <v>0.22</v>
      </c>
      <c r="L11" s="8">
        <v>9300</v>
      </c>
      <c r="M11" s="8">
        <v>1.3</v>
      </c>
      <c r="N11" s="8">
        <v>0.12</v>
      </c>
      <c r="O11" s="8">
        <v>0.1</v>
      </c>
      <c r="P11" s="8">
        <v>0.21</v>
      </c>
      <c r="Q11" s="8">
        <v>4.4999999999999998E-2</v>
      </c>
      <c r="R11" s="8">
        <v>1.6</v>
      </c>
      <c r="S11" s="8">
        <v>0.65</v>
      </c>
      <c r="T11" s="8">
        <v>0.15</v>
      </c>
      <c r="U11" s="8">
        <v>2.5000000000000001E-2</v>
      </c>
      <c r="V11" s="8">
        <v>2.8</v>
      </c>
      <c r="W11" s="8">
        <v>1.2999999999999999E-2</v>
      </c>
      <c r="X11" s="8">
        <v>1.4E-2</v>
      </c>
      <c r="Y11" s="8">
        <v>2.0999999999999999E-3</v>
      </c>
      <c r="Z11" s="8">
        <v>0.01</v>
      </c>
      <c r="AA11" s="8">
        <v>1.6000000000000001E-3</v>
      </c>
      <c r="AB11" s="8">
        <v>4.1999999999999997E-3</v>
      </c>
      <c r="AC11" s="8">
        <v>8.3000000000000001E-3</v>
      </c>
      <c r="AD11" s="8">
        <v>3.7999999999999999E-2</v>
      </c>
      <c r="AE11" s="8">
        <v>2.1</v>
      </c>
      <c r="AF11" s="8">
        <v>6.5000000000000002E-2</v>
      </c>
      <c r="AG11" s="8">
        <v>2.9000000000000001E-2</v>
      </c>
    </row>
    <row r="12" spans="1:33" x14ac:dyDescent="0.35">
      <c r="A12" s="11" t="s">
        <v>129</v>
      </c>
      <c r="B12" s="11" t="s">
        <v>123</v>
      </c>
      <c r="C12" s="13" t="s">
        <v>135</v>
      </c>
      <c r="D12" s="12">
        <v>0.17</v>
      </c>
      <c r="E12" s="12">
        <v>270</v>
      </c>
      <c r="F12" s="12">
        <v>85</v>
      </c>
      <c r="G12" s="12">
        <v>250</v>
      </c>
      <c r="H12" s="12">
        <v>14000</v>
      </c>
      <c r="I12" s="12">
        <v>280</v>
      </c>
      <c r="J12" s="12">
        <v>21</v>
      </c>
      <c r="K12" s="12">
        <v>0.22</v>
      </c>
      <c r="L12" s="12">
        <v>9200</v>
      </c>
      <c r="M12" s="12">
        <v>1.2</v>
      </c>
      <c r="N12" s="12">
        <v>0.11</v>
      </c>
      <c r="O12" s="12">
        <v>7.9000000000000001E-2</v>
      </c>
      <c r="P12" s="12">
        <v>0.19</v>
      </c>
      <c r="Q12" s="12">
        <v>4.2000000000000003E-2</v>
      </c>
      <c r="R12" s="12">
        <v>1.3</v>
      </c>
      <c r="S12" s="12">
        <v>0.7</v>
      </c>
      <c r="T12" s="12">
        <v>0.16</v>
      </c>
      <c r="U12" s="12">
        <v>2.5999999999999999E-2</v>
      </c>
      <c r="V12" s="12">
        <v>2.6</v>
      </c>
      <c r="W12" s="12">
        <v>1.4999999999999999E-2</v>
      </c>
      <c r="X12" s="12">
        <v>1.6E-2</v>
      </c>
      <c r="Y12" s="12">
        <v>1.2999999999999999E-3</v>
      </c>
      <c r="Z12" s="12">
        <v>1.2E-2</v>
      </c>
      <c r="AA12" s="12">
        <v>0.01</v>
      </c>
      <c r="AB12" s="12">
        <v>5.5999999999999999E-3</v>
      </c>
      <c r="AC12" s="12">
        <v>5.4999999999999997E-3</v>
      </c>
      <c r="AD12" s="12">
        <v>3.5000000000000003E-2</v>
      </c>
      <c r="AE12" s="12">
        <v>1.1000000000000001</v>
      </c>
      <c r="AF12" s="12">
        <v>0.95</v>
      </c>
      <c r="AG12" s="12">
        <v>2.1000000000000001E-2</v>
      </c>
    </row>
    <row r="13" spans="1:33" x14ac:dyDescent="0.35">
      <c r="A13" s="3" t="s">
        <v>130</v>
      </c>
      <c r="B13" s="3" t="s">
        <v>123</v>
      </c>
      <c r="C13" s="5" t="s">
        <v>135</v>
      </c>
      <c r="D13" s="4">
        <v>15</v>
      </c>
      <c r="E13" s="4">
        <v>2200</v>
      </c>
      <c r="F13" s="4">
        <v>88</v>
      </c>
      <c r="G13" s="4">
        <v>1100</v>
      </c>
      <c r="H13" s="4">
        <v>13000</v>
      </c>
      <c r="I13" s="4">
        <v>1200</v>
      </c>
      <c r="J13" s="4">
        <v>55</v>
      </c>
      <c r="K13" s="4">
        <v>0.17</v>
      </c>
      <c r="L13" s="4">
        <v>8800</v>
      </c>
      <c r="M13" s="4">
        <v>1.6</v>
      </c>
      <c r="N13" s="4">
        <v>0.34</v>
      </c>
      <c r="O13" s="4">
        <v>1.5</v>
      </c>
      <c r="P13" s="4">
        <v>0.45</v>
      </c>
      <c r="Q13" s="4">
        <v>1.2999999999999999E-2</v>
      </c>
      <c r="R13" s="4">
        <v>6.6</v>
      </c>
      <c r="S13" s="4">
        <v>0.42</v>
      </c>
      <c r="T13" s="4">
        <v>0.88</v>
      </c>
      <c r="U13" s="4">
        <v>9.8000000000000004E-2</v>
      </c>
      <c r="V13" s="4">
        <v>2</v>
      </c>
      <c r="W13" s="4">
        <v>7.4999999999999997E-2</v>
      </c>
      <c r="X13" s="4">
        <v>5.7000000000000002E-2</v>
      </c>
      <c r="Y13" s="4">
        <v>1.0999999999999999E-2</v>
      </c>
      <c r="Z13" s="4">
        <v>5.1999999999999998E-2</v>
      </c>
      <c r="AA13" s="4">
        <v>1.2E-2</v>
      </c>
      <c r="AB13" s="4">
        <v>3.7999999999999999E-2</v>
      </c>
      <c r="AC13" s="4">
        <v>3.2000000000000001E-2</v>
      </c>
      <c r="AD13" s="4">
        <v>0.03</v>
      </c>
      <c r="AE13" s="4">
        <v>33</v>
      </c>
      <c r="AF13" s="4">
        <v>0.32</v>
      </c>
      <c r="AG13" s="4">
        <v>0.17</v>
      </c>
    </row>
    <row r="14" spans="1:33" x14ac:dyDescent="0.35">
      <c r="A14" s="7" t="s">
        <v>130</v>
      </c>
      <c r="B14" s="7" t="s">
        <v>123</v>
      </c>
      <c r="C14" s="9" t="s">
        <v>135</v>
      </c>
      <c r="D14" s="8">
        <v>15</v>
      </c>
      <c r="E14" s="8">
        <v>2100</v>
      </c>
      <c r="F14" s="8">
        <v>82</v>
      </c>
      <c r="G14" s="8">
        <v>1000</v>
      </c>
      <c r="H14" s="8">
        <v>13000</v>
      </c>
      <c r="I14" s="8">
        <v>1100</v>
      </c>
      <c r="J14" s="8">
        <v>50</v>
      </c>
      <c r="K14" s="8">
        <v>0.19</v>
      </c>
      <c r="L14" s="8">
        <v>9300</v>
      </c>
      <c r="M14" s="8">
        <v>1.4</v>
      </c>
      <c r="N14" s="8">
        <v>0.37</v>
      </c>
      <c r="O14" s="8">
        <v>0.75</v>
      </c>
      <c r="P14" s="8">
        <v>0.22</v>
      </c>
      <c r="Q14" s="8">
        <v>1.2999999999999999E-2</v>
      </c>
      <c r="R14" s="8">
        <v>5.5</v>
      </c>
      <c r="S14" s="8">
        <v>0.43</v>
      </c>
      <c r="T14" s="8">
        <v>0.91</v>
      </c>
      <c r="U14" s="8">
        <v>9.6000000000000002E-2</v>
      </c>
      <c r="V14" s="8">
        <v>2</v>
      </c>
      <c r="W14" s="8">
        <v>7.0000000000000007E-2</v>
      </c>
      <c r="X14" s="8">
        <v>7.8E-2</v>
      </c>
      <c r="Y14" s="8">
        <v>0.01</v>
      </c>
      <c r="Z14" s="8">
        <v>5.8000000000000003E-2</v>
      </c>
      <c r="AA14" s="8">
        <v>9.4999999999999998E-3</v>
      </c>
      <c r="AB14" s="8">
        <v>3.7999999999999999E-2</v>
      </c>
      <c r="AC14" s="8">
        <v>4.1000000000000002E-2</v>
      </c>
      <c r="AD14" s="8">
        <v>2.8000000000000001E-2</v>
      </c>
      <c r="AE14" s="8">
        <v>10</v>
      </c>
      <c r="AF14" s="8">
        <v>0.62</v>
      </c>
      <c r="AG14" s="8">
        <v>0.17</v>
      </c>
    </row>
    <row r="15" spans="1:33" x14ac:dyDescent="0.35">
      <c r="A15" s="11" t="s">
        <v>130</v>
      </c>
      <c r="B15" s="11" t="s">
        <v>123</v>
      </c>
      <c r="C15" s="13" t="s">
        <v>135</v>
      </c>
      <c r="D15" s="12">
        <v>15</v>
      </c>
      <c r="E15" s="12">
        <v>2100</v>
      </c>
      <c r="F15" s="12">
        <v>77</v>
      </c>
      <c r="G15" s="12">
        <v>980</v>
      </c>
      <c r="H15" s="12">
        <v>13000</v>
      </c>
      <c r="I15" s="12">
        <v>1100</v>
      </c>
      <c r="J15" s="12">
        <v>49</v>
      </c>
      <c r="K15" s="12">
        <v>0.18</v>
      </c>
      <c r="L15" s="12">
        <v>9300</v>
      </c>
      <c r="M15" s="12">
        <v>1.4</v>
      </c>
      <c r="N15" s="12">
        <v>0.33</v>
      </c>
      <c r="O15" s="12">
        <v>0.75</v>
      </c>
      <c r="P15" s="12">
        <v>0.13</v>
      </c>
      <c r="Q15" s="12">
        <v>1.2999999999999999E-2</v>
      </c>
      <c r="R15" s="12">
        <v>5.6</v>
      </c>
      <c r="S15" s="12">
        <v>0.47</v>
      </c>
      <c r="T15" s="12">
        <v>0.98</v>
      </c>
      <c r="U15" s="12">
        <v>9.9000000000000005E-2</v>
      </c>
      <c r="V15" s="12">
        <v>1.9</v>
      </c>
      <c r="W15" s="12">
        <v>7.2999999999999995E-2</v>
      </c>
      <c r="X15" s="12">
        <v>6.9000000000000006E-2</v>
      </c>
      <c r="Y15" s="12">
        <v>8.2000000000000007E-3</v>
      </c>
      <c r="Z15" s="12">
        <v>4.9000000000000002E-2</v>
      </c>
      <c r="AA15" s="12">
        <v>1.0999999999999999E-2</v>
      </c>
      <c r="AB15" s="12">
        <v>3.4000000000000002E-2</v>
      </c>
      <c r="AC15" s="12">
        <v>3.9E-2</v>
      </c>
      <c r="AD15" s="12">
        <v>1.9E-2</v>
      </c>
      <c r="AE15" s="12">
        <v>9.9</v>
      </c>
      <c r="AF15" s="12">
        <v>0.3</v>
      </c>
      <c r="AG15" s="12">
        <v>0.18</v>
      </c>
    </row>
    <row r="16" spans="1:33" x14ac:dyDescent="0.35">
      <c r="A16" s="3" t="s">
        <v>130</v>
      </c>
      <c r="B16" s="3" t="s">
        <v>123</v>
      </c>
      <c r="C16" s="5" t="s">
        <v>134</v>
      </c>
      <c r="D16" s="4">
        <v>0.44</v>
      </c>
      <c r="E16" s="4">
        <v>870</v>
      </c>
      <c r="F16" s="4">
        <v>180</v>
      </c>
      <c r="G16" s="4">
        <v>490</v>
      </c>
      <c r="H16" s="4">
        <v>17000</v>
      </c>
      <c r="I16" s="4">
        <v>640</v>
      </c>
      <c r="J16" s="4">
        <v>57</v>
      </c>
      <c r="K16" s="4">
        <v>0.84</v>
      </c>
      <c r="L16" s="4">
        <v>11000</v>
      </c>
      <c r="M16" s="4">
        <v>1.5</v>
      </c>
      <c r="N16" s="4">
        <v>0.17</v>
      </c>
      <c r="O16" s="4">
        <v>0.41</v>
      </c>
      <c r="P16" s="4">
        <v>0.8</v>
      </c>
      <c r="Q16" s="4">
        <v>2.1999999999999999E-2</v>
      </c>
      <c r="R16" s="4">
        <v>7.1</v>
      </c>
      <c r="S16" s="4">
        <v>0.31</v>
      </c>
      <c r="T16" s="4">
        <v>0.59</v>
      </c>
      <c r="U16" s="4">
        <v>6.2E-2</v>
      </c>
      <c r="V16" s="4">
        <v>16</v>
      </c>
      <c r="W16" s="4">
        <v>4.2000000000000003E-2</v>
      </c>
      <c r="X16" s="4">
        <v>3.7999999999999999E-2</v>
      </c>
      <c r="Y16" s="4">
        <v>4.1999999999999997E-3</v>
      </c>
      <c r="Z16" s="4">
        <v>2.5999999999999999E-2</v>
      </c>
      <c r="AA16" s="4">
        <v>5.7000000000000002E-3</v>
      </c>
      <c r="AB16" s="4">
        <v>1.7000000000000001E-2</v>
      </c>
      <c r="AC16" s="4">
        <v>2.1999999999999999E-2</v>
      </c>
      <c r="AD16" s="4">
        <v>2.9000000000000001E-2</v>
      </c>
      <c r="AE16" s="4">
        <v>11</v>
      </c>
      <c r="AF16" s="4">
        <v>0.54</v>
      </c>
      <c r="AG16" s="4">
        <v>8.4000000000000005E-2</v>
      </c>
    </row>
    <row r="17" spans="1:33" x14ac:dyDescent="0.35">
      <c r="A17" s="7" t="s">
        <v>130</v>
      </c>
      <c r="B17" s="7" t="s">
        <v>123</v>
      </c>
      <c r="C17" s="9" t="s">
        <v>134</v>
      </c>
      <c r="D17" s="8">
        <v>0.42</v>
      </c>
      <c r="E17" s="8">
        <v>890</v>
      </c>
      <c r="F17" s="8">
        <v>170</v>
      </c>
      <c r="G17" s="8">
        <v>350</v>
      </c>
      <c r="H17" s="8">
        <v>16000</v>
      </c>
      <c r="I17" s="8">
        <v>680</v>
      </c>
      <c r="J17" s="8">
        <v>57</v>
      </c>
      <c r="K17" s="8">
        <v>1</v>
      </c>
      <c r="L17" s="8">
        <v>11000</v>
      </c>
      <c r="M17" s="8">
        <v>1.6</v>
      </c>
      <c r="N17" s="8">
        <v>0.21</v>
      </c>
      <c r="O17" s="8">
        <v>0.39</v>
      </c>
      <c r="P17" s="8">
        <v>0.77</v>
      </c>
      <c r="Q17" s="8">
        <v>2.3E-2</v>
      </c>
      <c r="R17" s="8">
        <v>8.8000000000000007</v>
      </c>
      <c r="S17" s="8">
        <v>0.33</v>
      </c>
      <c r="T17" s="8">
        <v>0.6</v>
      </c>
      <c r="U17" s="8">
        <v>0.06</v>
      </c>
      <c r="V17" s="8">
        <v>16</v>
      </c>
      <c r="W17" s="8">
        <v>4.1000000000000002E-2</v>
      </c>
      <c r="X17" s="8">
        <v>0.03</v>
      </c>
      <c r="Y17" s="8">
        <v>8.8000000000000005E-3</v>
      </c>
      <c r="Z17" s="8">
        <v>2.7E-2</v>
      </c>
      <c r="AA17" s="8">
        <v>6.0000000000000001E-3</v>
      </c>
      <c r="AB17" s="8">
        <v>2.3E-2</v>
      </c>
      <c r="AC17" s="8">
        <v>1.7000000000000001E-2</v>
      </c>
      <c r="AD17" s="8">
        <v>3.3000000000000002E-2</v>
      </c>
      <c r="AE17" s="8">
        <v>12</v>
      </c>
      <c r="AF17" s="8">
        <v>2.5</v>
      </c>
      <c r="AG17" s="8">
        <v>9.6000000000000002E-2</v>
      </c>
    </row>
    <row r="18" spans="1:33" x14ac:dyDescent="0.35">
      <c r="A18" s="11" t="s">
        <v>130</v>
      </c>
      <c r="B18" s="11" t="s">
        <v>123</v>
      </c>
      <c r="C18" s="13" t="s">
        <v>134</v>
      </c>
      <c r="D18" s="12">
        <v>0.47</v>
      </c>
      <c r="E18" s="12">
        <v>680</v>
      </c>
      <c r="F18" s="12">
        <v>140</v>
      </c>
      <c r="G18" s="12">
        <v>340</v>
      </c>
      <c r="H18" s="12">
        <v>16000</v>
      </c>
      <c r="I18" s="12">
        <v>630</v>
      </c>
      <c r="J18" s="12">
        <v>81</v>
      </c>
      <c r="K18" s="12">
        <v>1.8</v>
      </c>
      <c r="L18" s="12">
        <v>11000</v>
      </c>
      <c r="M18" s="12">
        <v>1.6</v>
      </c>
      <c r="N18" s="12">
        <v>0.62</v>
      </c>
      <c r="O18" s="12">
        <v>0.38</v>
      </c>
      <c r="P18" s="12">
        <v>1.8</v>
      </c>
      <c r="Q18" s="12">
        <v>2.7E-2</v>
      </c>
      <c r="R18" s="12">
        <v>5.6</v>
      </c>
      <c r="S18" s="12">
        <v>0.3</v>
      </c>
      <c r="T18" s="12">
        <v>0.6</v>
      </c>
      <c r="U18" s="12">
        <v>6.8000000000000005E-2</v>
      </c>
      <c r="V18" s="12">
        <v>16</v>
      </c>
      <c r="W18" s="12">
        <v>4.1000000000000002E-2</v>
      </c>
      <c r="X18" s="12">
        <v>2.1000000000000001E-2</v>
      </c>
      <c r="Y18" s="12">
        <v>4.4000000000000003E-3</v>
      </c>
      <c r="Z18" s="12">
        <v>3.1E-2</v>
      </c>
      <c r="AA18" s="12">
        <v>3.8E-3</v>
      </c>
      <c r="AB18" s="12">
        <v>1.9E-2</v>
      </c>
      <c r="AC18" s="12">
        <v>2.4E-2</v>
      </c>
      <c r="AD18" s="12">
        <v>1.225E-2</v>
      </c>
      <c r="AE18" s="12">
        <v>11</v>
      </c>
      <c r="AF18" s="12">
        <v>0.27500000000000002</v>
      </c>
      <c r="AG18" s="12">
        <v>0.124</v>
      </c>
    </row>
    <row r="19" spans="1:33" x14ac:dyDescent="0.35">
      <c r="A19" s="3" t="s">
        <v>130</v>
      </c>
      <c r="B19" s="3" t="s">
        <v>123</v>
      </c>
      <c r="C19" s="5" t="s">
        <v>124</v>
      </c>
      <c r="D19" s="4">
        <v>8.9</v>
      </c>
      <c r="E19" s="4">
        <v>1900</v>
      </c>
      <c r="F19" s="4">
        <v>79</v>
      </c>
      <c r="G19" s="4">
        <v>420</v>
      </c>
      <c r="H19" s="4">
        <v>13000</v>
      </c>
      <c r="I19" s="4">
        <v>1200</v>
      </c>
      <c r="J19" s="4">
        <v>86</v>
      </c>
      <c r="K19" s="4">
        <v>0.13</v>
      </c>
      <c r="L19" s="4">
        <v>9200</v>
      </c>
      <c r="M19" s="4">
        <v>3.7</v>
      </c>
      <c r="N19" s="4">
        <v>0.46</v>
      </c>
      <c r="O19" s="4">
        <v>0.13</v>
      </c>
      <c r="P19" s="4">
        <v>0.51</v>
      </c>
      <c r="Q19" s="4">
        <v>4.3999999999999997E-2</v>
      </c>
      <c r="R19" s="4">
        <v>17</v>
      </c>
      <c r="S19" s="4">
        <v>0.52</v>
      </c>
      <c r="T19" s="4">
        <v>0.92</v>
      </c>
      <c r="U19" s="4">
        <v>9.5000000000000001E-2</v>
      </c>
      <c r="V19" s="4">
        <v>0.93</v>
      </c>
      <c r="W19" s="4">
        <v>7.3999999999999996E-2</v>
      </c>
      <c r="X19" s="4">
        <v>4.9000000000000002E-2</v>
      </c>
      <c r="Y19" s="4">
        <v>7.4000000000000003E-3</v>
      </c>
      <c r="Z19" s="4">
        <v>5.8999999999999997E-2</v>
      </c>
      <c r="AA19" s="4">
        <v>1.2E-2</v>
      </c>
      <c r="AB19" s="4">
        <v>3.3000000000000002E-2</v>
      </c>
      <c r="AC19" s="4">
        <v>3.6999999999999998E-2</v>
      </c>
      <c r="AD19" s="4">
        <v>2.5999999999999999E-2</v>
      </c>
      <c r="AE19" s="4">
        <v>9.9</v>
      </c>
      <c r="AF19" s="4">
        <v>0.115</v>
      </c>
      <c r="AG19" s="4">
        <v>0.23</v>
      </c>
    </row>
    <row r="20" spans="1:33" x14ac:dyDescent="0.35">
      <c r="A20" s="7" t="s">
        <v>130</v>
      </c>
      <c r="B20" s="7" t="s">
        <v>123</v>
      </c>
      <c r="C20" s="9" t="s">
        <v>124</v>
      </c>
      <c r="D20" s="8">
        <v>9.4</v>
      </c>
      <c r="E20" s="8">
        <v>1900</v>
      </c>
      <c r="F20" s="8">
        <v>77</v>
      </c>
      <c r="G20" s="8">
        <v>450</v>
      </c>
      <c r="H20" s="8">
        <v>13000</v>
      </c>
      <c r="I20" s="8">
        <v>1400</v>
      </c>
      <c r="J20" s="8">
        <v>2400</v>
      </c>
      <c r="K20" s="8">
        <v>0.25</v>
      </c>
      <c r="L20" s="8">
        <v>9800</v>
      </c>
      <c r="M20" s="8">
        <v>310</v>
      </c>
      <c r="N20" s="8">
        <v>0.49</v>
      </c>
      <c r="O20" s="8">
        <v>0.11</v>
      </c>
      <c r="P20" s="8">
        <v>0.36</v>
      </c>
      <c r="Q20" s="8">
        <v>3.6999999999999998E-2</v>
      </c>
      <c r="R20" s="8">
        <v>20</v>
      </c>
      <c r="S20" s="8">
        <v>0.52</v>
      </c>
      <c r="T20" s="8">
        <v>0.93</v>
      </c>
      <c r="U20" s="8">
        <v>9.2999999999999999E-2</v>
      </c>
      <c r="V20" s="8">
        <v>0.96</v>
      </c>
      <c r="W20" s="8">
        <v>6.6000000000000003E-2</v>
      </c>
      <c r="X20" s="8">
        <v>6.3E-2</v>
      </c>
      <c r="Y20" s="8">
        <v>8.3999999999999995E-3</v>
      </c>
      <c r="Z20" s="8">
        <v>5.1999999999999998E-2</v>
      </c>
      <c r="AA20" s="8">
        <v>1.2E-2</v>
      </c>
      <c r="AB20" s="8">
        <v>3.7999999999999999E-2</v>
      </c>
      <c r="AC20" s="8">
        <v>4.5999999999999999E-2</v>
      </c>
      <c r="AD20" s="8">
        <v>2.7E-2</v>
      </c>
      <c r="AE20" s="8">
        <v>11</v>
      </c>
      <c r="AF20" s="8">
        <v>0.99</v>
      </c>
      <c r="AG20" s="8">
        <v>0.21</v>
      </c>
    </row>
    <row r="21" spans="1:33" x14ac:dyDescent="0.35">
      <c r="A21" s="11" t="s">
        <v>130</v>
      </c>
      <c r="B21" s="11" t="s">
        <v>123</v>
      </c>
      <c r="C21" s="13" t="s">
        <v>124</v>
      </c>
      <c r="D21" s="12">
        <v>8.5</v>
      </c>
      <c r="E21" s="12">
        <v>2000</v>
      </c>
      <c r="F21" s="12">
        <v>60</v>
      </c>
      <c r="G21" s="12">
        <v>410</v>
      </c>
      <c r="H21" s="12">
        <v>12000</v>
      </c>
      <c r="I21" s="12">
        <v>1100</v>
      </c>
      <c r="J21" s="12">
        <v>69</v>
      </c>
      <c r="K21" s="12">
        <v>6.3500000000000001E-2</v>
      </c>
      <c r="L21" s="12">
        <v>9300</v>
      </c>
      <c r="M21" s="12">
        <v>2.2999999999999998</v>
      </c>
      <c r="N21" s="12">
        <v>0.36</v>
      </c>
      <c r="O21" s="12">
        <v>7.9000000000000001E-2</v>
      </c>
      <c r="P21" s="12">
        <v>1.3</v>
      </c>
      <c r="Q21" s="12">
        <v>4.1000000000000002E-2</v>
      </c>
      <c r="R21" s="12">
        <v>16</v>
      </c>
      <c r="S21" s="12">
        <v>0.55000000000000004</v>
      </c>
      <c r="T21" s="12">
        <v>1.1000000000000001</v>
      </c>
      <c r="U21" s="12">
        <v>0.12</v>
      </c>
      <c r="V21" s="12">
        <v>0.98</v>
      </c>
      <c r="W21" s="12">
        <v>3.9E-2</v>
      </c>
      <c r="X21" s="12">
        <v>5.5E-2</v>
      </c>
      <c r="Y21" s="12">
        <v>8.3999999999999995E-3</v>
      </c>
      <c r="Z21" s="12">
        <v>5.5E-2</v>
      </c>
      <c r="AA21" s="12">
        <v>1.2E-2</v>
      </c>
      <c r="AB21" s="12">
        <v>0.03</v>
      </c>
      <c r="AC21" s="12">
        <v>4.5999999999999999E-2</v>
      </c>
      <c r="AD21" s="12">
        <v>2.4E-2</v>
      </c>
      <c r="AE21" s="12">
        <v>9.5</v>
      </c>
      <c r="AF21" s="12">
        <v>0.155</v>
      </c>
      <c r="AG21" s="12">
        <v>0.2</v>
      </c>
    </row>
    <row r="22" spans="1:33" x14ac:dyDescent="0.35">
      <c r="A22" s="3" t="s">
        <v>131</v>
      </c>
      <c r="B22" s="3" t="s">
        <v>123</v>
      </c>
      <c r="C22" s="5" t="s">
        <v>124</v>
      </c>
      <c r="D22" s="4">
        <v>6.7</v>
      </c>
      <c r="E22" s="4">
        <v>2300</v>
      </c>
      <c r="F22" s="4">
        <v>58</v>
      </c>
      <c r="G22" s="4">
        <v>1200</v>
      </c>
      <c r="H22" s="4">
        <v>17000</v>
      </c>
      <c r="I22" s="4">
        <v>920</v>
      </c>
      <c r="J22" s="4">
        <v>47</v>
      </c>
      <c r="K22" s="4">
        <v>0.22</v>
      </c>
      <c r="L22" s="4">
        <v>8900</v>
      </c>
      <c r="M22" s="4">
        <v>1.7</v>
      </c>
      <c r="N22" s="4">
        <v>0.49</v>
      </c>
      <c r="O22" s="4">
        <v>0.13</v>
      </c>
      <c r="P22" s="4">
        <v>0.56000000000000005</v>
      </c>
      <c r="Q22" s="4">
        <v>5.8500000000000002E-3</v>
      </c>
      <c r="R22" s="4">
        <v>8.5</v>
      </c>
      <c r="S22" s="4">
        <v>0.42</v>
      </c>
      <c r="T22" s="4">
        <v>0.71</v>
      </c>
      <c r="U22" s="4">
        <v>7.4999999999999997E-2</v>
      </c>
      <c r="V22" s="4">
        <v>0.3</v>
      </c>
      <c r="W22" s="4">
        <v>4.4999999999999998E-2</v>
      </c>
      <c r="X22" s="4">
        <v>4.1000000000000002E-2</v>
      </c>
      <c r="Y22" s="4">
        <v>4.4000000000000003E-3</v>
      </c>
      <c r="Z22" s="4">
        <v>4.4999999999999998E-2</v>
      </c>
      <c r="AA22" s="4">
        <v>9.2999999999999992E-3</v>
      </c>
      <c r="AB22" s="4">
        <v>2.4E-2</v>
      </c>
      <c r="AC22" s="4">
        <v>2.9000000000000001E-2</v>
      </c>
      <c r="AD22" s="4">
        <v>6.0999999999999999E-2</v>
      </c>
      <c r="AE22" s="4">
        <v>8.6999999999999993</v>
      </c>
      <c r="AF22" s="4">
        <v>0.62</v>
      </c>
      <c r="AG22" s="4">
        <v>0.14000000000000001</v>
      </c>
    </row>
    <row r="23" spans="1:33" x14ac:dyDescent="0.35">
      <c r="A23" s="7" t="s">
        <v>131</v>
      </c>
      <c r="B23" s="7" t="s">
        <v>123</v>
      </c>
      <c r="C23" s="9" t="s">
        <v>124</v>
      </c>
      <c r="D23" s="8">
        <v>7</v>
      </c>
      <c r="E23" s="8">
        <v>2300</v>
      </c>
      <c r="F23" s="8">
        <v>67</v>
      </c>
      <c r="G23" s="8">
        <v>1300</v>
      </c>
      <c r="H23" s="8">
        <v>18000</v>
      </c>
      <c r="I23" s="8">
        <v>1000</v>
      </c>
      <c r="J23" s="8">
        <v>52</v>
      </c>
      <c r="K23" s="8">
        <v>0.31</v>
      </c>
      <c r="L23" s="8">
        <v>10000</v>
      </c>
      <c r="M23" s="8">
        <v>2</v>
      </c>
      <c r="N23" s="8">
        <v>0.42</v>
      </c>
      <c r="O23" s="8">
        <v>0.16</v>
      </c>
      <c r="P23" s="8">
        <v>0.26</v>
      </c>
      <c r="Q23" s="8">
        <v>7.3000000000000001E-3</v>
      </c>
      <c r="R23" s="8">
        <v>8.6999999999999993</v>
      </c>
      <c r="S23" s="8">
        <v>0.42</v>
      </c>
      <c r="T23" s="8">
        <v>0.79</v>
      </c>
      <c r="U23" s="8">
        <v>8.5000000000000006E-2</v>
      </c>
      <c r="V23" s="8">
        <v>0.3</v>
      </c>
      <c r="W23" s="8">
        <v>4.2999999999999997E-2</v>
      </c>
      <c r="X23" s="8">
        <v>4.2999999999999997E-2</v>
      </c>
      <c r="Y23" s="8">
        <v>6.6E-3</v>
      </c>
      <c r="Z23" s="8">
        <v>4.3999999999999997E-2</v>
      </c>
      <c r="AA23" s="8">
        <v>9.1000000000000004E-3</v>
      </c>
      <c r="AB23" s="8">
        <v>3.1E-2</v>
      </c>
      <c r="AC23" s="8">
        <v>2.5999999999999999E-2</v>
      </c>
      <c r="AD23" s="8">
        <v>5.8000000000000003E-2</v>
      </c>
      <c r="AE23" s="8">
        <v>9.9</v>
      </c>
      <c r="AF23" s="8">
        <v>0.63</v>
      </c>
      <c r="AG23" s="8">
        <v>0.16</v>
      </c>
    </row>
    <row r="24" spans="1:33" x14ac:dyDescent="0.35">
      <c r="A24" s="11" t="s">
        <v>131</v>
      </c>
      <c r="B24" s="11" t="s">
        <v>123</v>
      </c>
      <c r="C24" s="13" t="s">
        <v>124</v>
      </c>
      <c r="D24" s="12">
        <v>7.4</v>
      </c>
      <c r="E24" s="12">
        <v>2600</v>
      </c>
      <c r="F24" s="12">
        <v>58</v>
      </c>
      <c r="G24" s="12">
        <v>1300</v>
      </c>
      <c r="H24" s="12">
        <v>19000</v>
      </c>
      <c r="I24" s="12">
        <v>1000</v>
      </c>
      <c r="J24" s="12">
        <v>45</v>
      </c>
      <c r="K24" s="12">
        <v>0.28000000000000003</v>
      </c>
      <c r="L24" s="12">
        <v>10000</v>
      </c>
      <c r="M24" s="12">
        <v>1.8</v>
      </c>
      <c r="N24" s="12">
        <v>0.35</v>
      </c>
      <c r="O24" s="12">
        <v>0.14000000000000001</v>
      </c>
      <c r="P24" s="12">
        <v>0.24</v>
      </c>
      <c r="Q24" s="12">
        <v>6.9499999999999996E-3</v>
      </c>
      <c r="R24" s="12">
        <v>8.4</v>
      </c>
      <c r="S24" s="12">
        <v>0.43</v>
      </c>
      <c r="T24" s="12">
        <v>0.79</v>
      </c>
      <c r="U24" s="12">
        <v>7.5999999999999998E-2</v>
      </c>
      <c r="V24" s="12">
        <v>0.31</v>
      </c>
      <c r="W24" s="12">
        <v>6.0999999999999999E-2</v>
      </c>
      <c r="X24" s="12">
        <v>4.5999999999999999E-2</v>
      </c>
      <c r="Y24" s="12">
        <v>5.8999999999999999E-3</v>
      </c>
      <c r="Z24" s="12">
        <v>5.3999999999999999E-2</v>
      </c>
      <c r="AA24" s="12">
        <v>6.6E-3</v>
      </c>
      <c r="AB24" s="12">
        <v>3.5999999999999997E-2</v>
      </c>
      <c r="AC24" s="12">
        <v>4.1000000000000002E-2</v>
      </c>
      <c r="AD24" s="12">
        <v>5.7000000000000002E-2</v>
      </c>
      <c r="AE24" s="12">
        <v>8.9</v>
      </c>
      <c r="AF24" s="12">
        <v>0.63</v>
      </c>
      <c r="AG24" s="12">
        <v>0.15</v>
      </c>
    </row>
    <row r="25" spans="1:33" x14ac:dyDescent="0.35">
      <c r="A25" s="3" t="s">
        <v>132</v>
      </c>
      <c r="B25" s="3" t="s">
        <v>123</v>
      </c>
      <c r="C25" s="5" t="s">
        <v>124</v>
      </c>
      <c r="D25" s="4">
        <v>0.18</v>
      </c>
      <c r="E25" s="4">
        <v>1500</v>
      </c>
      <c r="F25" s="4">
        <v>200</v>
      </c>
      <c r="G25" s="4">
        <v>680</v>
      </c>
      <c r="H25" s="4">
        <v>14000</v>
      </c>
      <c r="I25" s="4">
        <v>650</v>
      </c>
      <c r="J25" s="4">
        <v>57</v>
      </c>
      <c r="K25" s="4">
        <v>1.1000000000000001</v>
      </c>
      <c r="L25" s="4">
        <v>15000</v>
      </c>
      <c r="M25" s="4">
        <v>2.4</v>
      </c>
      <c r="N25" s="4">
        <v>0.59</v>
      </c>
      <c r="O25" s="4">
        <v>0.15</v>
      </c>
      <c r="P25" s="4">
        <v>4.7</v>
      </c>
      <c r="Q25" s="4">
        <v>0.31</v>
      </c>
      <c r="R25" s="4">
        <v>6.8</v>
      </c>
      <c r="S25" s="4">
        <v>0.46</v>
      </c>
      <c r="T25" s="4">
        <v>0.84</v>
      </c>
      <c r="U25" s="4">
        <v>8.8999999999999996E-2</v>
      </c>
      <c r="V25" s="4">
        <v>0.31</v>
      </c>
      <c r="W25" s="4">
        <v>6.2E-2</v>
      </c>
      <c r="X25" s="4">
        <v>5.6000000000000001E-2</v>
      </c>
      <c r="Y25" s="4">
        <v>8.0000000000000002E-3</v>
      </c>
      <c r="Z25" s="4">
        <v>4.8000000000000001E-2</v>
      </c>
      <c r="AA25" s="4">
        <v>1.0999999999999999E-2</v>
      </c>
      <c r="AB25" s="4">
        <v>0.03</v>
      </c>
      <c r="AC25" s="4">
        <v>2.8000000000000001E-2</v>
      </c>
      <c r="AD25" s="4">
        <v>3.6999999999999998E-2</v>
      </c>
      <c r="AE25" s="4">
        <v>5.8</v>
      </c>
      <c r="AF25" s="4">
        <v>0.51</v>
      </c>
      <c r="AG25" s="4">
        <v>0.12</v>
      </c>
    </row>
    <row r="26" spans="1:33" x14ac:dyDescent="0.35">
      <c r="A26" s="7" t="s">
        <v>132</v>
      </c>
      <c r="B26" s="7" t="s">
        <v>123</v>
      </c>
      <c r="C26" s="9" t="s">
        <v>124</v>
      </c>
      <c r="D26" s="8">
        <v>0.16</v>
      </c>
      <c r="E26" s="8">
        <v>1200</v>
      </c>
      <c r="F26" s="8">
        <v>160</v>
      </c>
      <c r="G26" s="8">
        <v>620</v>
      </c>
      <c r="H26" s="8">
        <v>14000</v>
      </c>
      <c r="I26" s="8">
        <v>950</v>
      </c>
      <c r="J26" s="8">
        <v>48</v>
      </c>
      <c r="K26" s="8">
        <v>1.1000000000000001</v>
      </c>
      <c r="L26" s="8">
        <v>15000</v>
      </c>
      <c r="M26" s="8">
        <v>3</v>
      </c>
      <c r="N26" s="8">
        <v>0.86</v>
      </c>
      <c r="O26" s="8">
        <v>0.18</v>
      </c>
      <c r="P26" s="8">
        <v>1.8</v>
      </c>
      <c r="Q26" s="8">
        <v>0.33</v>
      </c>
      <c r="R26" s="8">
        <v>5</v>
      </c>
      <c r="S26" s="8">
        <v>0.42</v>
      </c>
      <c r="T26" s="8">
        <v>0.74</v>
      </c>
      <c r="U26" s="8">
        <v>8.2000000000000003E-2</v>
      </c>
      <c r="V26" s="8">
        <v>0.3</v>
      </c>
      <c r="W26" s="8">
        <v>5.8999999999999997E-2</v>
      </c>
      <c r="X26" s="8">
        <v>4.3999999999999997E-2</v>
      </c>
      <c r="Y26" s="8">
        <v>8.6E-3</v>
      </c>
      <c r="Z26" s="8">
        <v>4.8000000000000001E-2</v>
      </c>
      <c r="AA26" s="8">
        <v>1.2E-2</v>
      </c>
      <c r="AB26" s="8">
        <v>3.4000000000000002E-2</v>
      </c>
      <c r="AC26" s="8">
        <v>3.7999999999999999E-2</v>
      </c>
      <c r="AD26" s="8">
        <v>3.6999999999999998E-2</v>
      </c>
      <c r="AE26" s="8">
        <v>5.0999999999999996</v>
      </c>
      <c r="AF26" s="8">
        <v>0.52</v>
      </c>
      <c r="AG26" s="8">
        <v>0.1</v>
      </c>
    </row>
    <row r="27" spans="1:33" x14ac:dyDescent="0.35">
      <c r="A27" s="11" t="s">
        <v>132</v>
      </c>
      <c r="B27" s="11" t="s">
        <v>123</v>
      </c>
      <c r="C27" s="13" t="s">
        <v>124</v>
      </c>
      <c r="D27" s="12">
        <v>0.16</v>
      </c>
      <c r="E27" s="12">
        <v>1200</v>
      </c>
      <c r="F27" s="12">
        <v>160</v>
      </c>
      <c r="G27" s="12">
        <v>660</v>
      </c>
      <c r="H27" s="12">
        <v>14000</v>
      </c>
      <c r="I27" s="12">
        <v>660</v>
      </c>
      <c r="J27" s="12">
        <v>47</v>
      </c>
      <c r="K27" s="12">
        <v>1.1000000000000001</v>
      </c>
      <c r="L27" s="12">
        <v>15000</v>
      </c>
      <c r="M27" s="12">
        <v>2.2999999999999998</v>
      </c>
      <c r="N27" s="12">
        <v>0.37</v>
      </c>
      <c r="O27" s="12">
        <v>0.15</v>
      </c>
      <c r="P27" s="12">
        <v>2.2000000000000002</v>
      </c>
      <c r="Q27" s="12">
        <v>0.32</v>
      </c>
      <c r="R27" s="12">
        <v>4.5</v>
      </c>
      <c r="S27" s="12">
        <v>0.35</v>
      </c>
      <c r="T27" s="12">
        <v>0.59</v>
      </c>
      <c r="U27" s="12">
        <v>6.3E-2</v>
      </c>
      <c r="V27" s="12">
        <v>0.23</v>
      </c>
      <c r="W27" s="12">
        <v>4.1000000000000002E-2</v>
      </c>
      <c r="X27" s="12">
        <v>3.9E-2</v>
      </c>
      <c r="Y27" s="12">
        <v>6.1999999999999998E-3</v>
      </c>
      <c r="Z27" s="12">
        <v>3.7999999999999999E-2</v>
      </c>
      <c r="AA27" s="12">
        <v>8.9999999999999993E-3</v>
      </c>
      <c r="AB27" s="12">
        <v>2.7E-2</v>
      </c>
      <c r="AC27" s="12">
        <v>0.03</v>
      </c>
      <c r="AD27" s="12">
        <v>3.3000000000000002E-2</v>
      </c>
      <c r="AE27" s="12">
        <v>5.3</v>
      </c>
      <c r="AF27" s="12">
        <v>0.52</v>
      </c>
      <c r="AG27" s="12">
        <v>0.11</v>
      </c>
    </row>
    <row r="28" spans="1:33" x14ac:dyDescent="0.35">
      <c r="A28" s="3" t="s">
        <v>132</v>
      </c>
      <c r="B28" s="3" t="s">
        <v>123</v>
      </c>
      <c r="C28" s="5" t="s">
        <v>124</v>
      </c>
      <c r="D28" s="4">
        <v>10</v>
      </c>
      <c r="E28" s="4">
        <v>1600</v>
      </c>
      <c r="F28" s="4">
        <v>110</v>
      </c>
      <c r="G28" s="4">
        <v>1000</v>
      </c>
      <c r="H28" s="4">
        <v>18000</v>
      </c>
      <c r="I28" s="4">
        <v>620</v>
      </c>
      <c r="J28" s="4">
        <v>6800</v>
      </c>
      <c r="K28" s="4">
        <v>0.17</v>
      </c>
      <c r="L28" s="4">
        <v>13000</v>
      </c>
      <c r="M28" s="4">
        <v>36</v>
      </c>
      <c r="N28" s="4">
        <v>0.4</v>
      </c>
      <c r="O28" s="4">
        <v>0.28999999999999998</v>
      </c>
      <c r="P28" s="4">
        <v>0.64</v>
      </c>
      <c r="Q28" s="4">
        <v>2.4E-2</v>
      </c>
      <c r="R28" s="4">
        <v>0</v>
      </c>
      <c r="S28" s="4">
        <v>0.41</v>
      </c>
      <c r="T28" s="4">
        <v>0.77</v>
      </c>
      <c r="U28" s="4">
        <v>8.1000000000000003E-2</v>
      </c>
      <c r="V28" s="4">
        <v>0.31</v>
      </c>
      <c r="W28" s="4">
        <v>5.8000000000000003E-2</v>
      </c>
      <c r="X28" s="4">
        <v>4.3999999999999997E-2</v>
      </c>
      <c r="Y28" s="4">
        <v>7.6E-3</v>
      </c>
      <c r="Z28" s="4">
        <v>4.9000000000000002E-2</v>
      </c>
      <c r="AA28" s="4">
        <v>1.0999999999999999E-2</v>
      </c>
      <c r="AB28" s="4">
        <v>2.9000000000000001E-2</v>
      </c>
      <c r="AC28" s="4">
        <v>3.1E-2</v>
      </c>
      <c r="AD28" s="4">
        <v>0.2</v>
      </c>
      <c r="AE28" s="4">
        <v>13</v>
      </c>
      <c r="AF28" s="4">
        <v>0.69</v>
      </c>
      <c r="AG28" s="4">
        <v>0.2</v>
      </c>
    </row>
    <row r="29" spans="1:33" x14ac:dyDescent="0.35">
      <c r="A29" s="7" t="s">
        <v>132</v>
      </c>
      <c r="B29" s="7" t="s">
        <v>123</v>
      </c>
      <c r="C29" s="9" t="s">
        <v>124</v>
      </c>
      <c r="D29" s="8">
        <v>8.3000000000000007</v>
      </c>
      <c r="E29" s="8">
        <v>515</v>
      </c>
      <c r="F29" s="8">
        <v>89</v>
      </c>
      <c r="G29" s="8">
        <v>700</v>
      </c>
      <c r="H29" s="8">
        <v>18000</v>
      </c>
      <c r="I29" s="8">
        <v>520</v>
      </c>
      <c r="J29" s="8">
        <v>910</v>
      </c>
      <c r="K29" s="8">
        <v>0.21</v>
      </c>
      <c r="L29" s="8">
        <v>17000</v>
      </c>
      <c r="M29" s="8">
        <v>7.1</v>
      </c>
      <c r="N29" s="8">
        <v>0.3</v>
      </c>
      <c r="O29" s="8">
        <v>0.5</v>
      </c>
      <c r="P29" s="8">
        <v>0.81</v>
      </c>
      <c r="Q29" s="8">
        <v>3.6999999999999998E-2</v>
      </c>
      <c r="R29" s="8">
        <v>0</v>
      </c>
      <c r="S29" s="8">
        <v>0.34</v>
      </c>
      <c r="T29" s="8">
        <v>0.66</v>
      </c>
      <c r="U29" s="8">
        <v>7.0000000000000007E-2</v>
      </c>
      <c r="V29" s="8">
        <v>0.25</v>
      </c>
      <c r="W29" s="8">
        <v>4.1000000000000002E-2</v>
      </c>
      <c r="X29" s="8">
        <v>5.1999999999999998E-2</v>
      </c>
      <c r="Y29" s="8">
        <v>6.8999999999999999E-3</v>
      </c>
      <c r="Z29" s="8">
        <v>0.04</v>
      </c>
      <c r="AA29" s="8">
        <v>6.3E-3</v>
      </c>
      <c r="AB29" s="8">
        <v>2.5000000000000001E-2</v>
      </c>
      <c r="AC29" s="8">
        <v>2.3E-2</v>
      </c>
      <c r="AD29" s="8">
        <v>0.28000000000000003</v>
      </c>
      <c r="AE29" s="8">
        <v>21</v>
      </c>
      <c r="AF29" s="8">
        <v>1.4</v>
      </c>
      <c r="AG29" s="8">
        <v>0.15</v>
      </c>
    </row>
    <row r="30" spans="1:33" x14ac:dyDescent="0.35">
      <c r="A30" s="11" t="s">
        <v>132</v>
      </c>
      <c r="B30" s="11" t="s">
        <v>123</v>
      </c>
      <c r="C30" s="13" t="s">
        <v>124</v>
      </c>
      <c r="D30" s="12">
        <v>12</v>
      </c>
      <c r="E30" s="12">
        <v>1800</v>
      </c>
      <c r="F30" s="12">
        <v>91</v>
      </c>
      <c r="G30" s="12">
        <v>1100</v>
      </c>
      <c r="H30" s="12">
        <v>18000</v>
      </c>
      <c r="I30" s="12">
        <v>610</v>
      </c>
      <c r="J30" s="12">
        <v>42</v>
      </c>
      <c r="K30" s="12">
        <v>0.26</v>
      </c>
      <c r="L30" s="12">
        <v>11000</v>
      </c>
      <c r="M30" s="12">
        <v>3.8</v>
      </c>
      <c r="N30" s="12">
        <v>0.6</v>
      </c>
      <c r="O30" s="12">
        <v>0.21</v>
      </c>
      <c r="P30" s="12">
        <v>0.85</v>
      </c>
      <c r="Q30" s="12">
        <v>2.5000000000000001E-2</v>
      </c>
      <c r="R30" s="12">
        <v>25</v>
      </c>
      <c r="S30" s="12">
        <v>0.48</v>
      </c>
      <c r="T30" s="12">
        <v>0.88</v>
      </c>
      <c r="U30" s="12">
        <v>9.2999999999999999E-2</v>
      </c>
      <c r="V30" s="12">
        <v>0.34</v>
      </c>
      <c r="W30" s="12">
        <v>5.8999999999999997E-2</v>
      </c>
      <c r="X30" s="12">
        <v>6.8000000000000005E-2</v>
      </c>
      <c r="Y30" s="12">
        <v>8.3000000000000001E-3</v>
      </c>
      <c r="Z30" s="12">
        <v>5.3999999999999999E-2</v>
      </c>
      <c r="AA30" s="12">
        <v>1.2E-2</v>
      </c>
      <c r="AB30" s="12">
        <v>3.2000000000000001E-2</v>
      </c>
      <c r="AC30" s="12">
        <v>0.04</v>
      </c>
      <c r="AD30" s="12">
        <v>0.18</v>
      </c>
      <c r="AE30" s="12">
        <v>9.1</v>
      </c>
      <c r="AF30" s="12">
        <v>0.52</v>
      </c>
      <c r="AG30" s="12">
        <v>0.23</v>
      </c>
    </row>
    <row r="31" spans="1:33" x14ac:dyDescent="0.35">
      <c r="A31" s="3" t="s">
        <v>132</v>
      </c>
      <c r="B31" s="3" t="s">
        <v>123</v>
      </c>
      <c r="C31" s="5" t="s">
        <v>135</v>
      </c>
      <c r="D31" s="4">
        <v>1.2</v>
      </c>
      <c r="E31" s="4">
        <v>430</v>
      </c>
      <c r="F31" s="4">
        <v>120</v>
      </c>
      <c r="G31" s="4">
        <v>210</v>
      </c>
      <c r="H31" s="4">
        <v>13000</v>
      </c>
      <c r="I31" s="4">
        <v>360</v>
      </c>
      <c r="J31" s="4">
        <v>23</v>
      </c>
      <c r="K31" s="4">
        <v>0.59</v>
      </c>
      <c r="L31" s="4">
        <v>11000</v>
      </c>
      <c r="M31" s="4">
        <v>1.5</v>
      </c>
      <c r="N31" s="4">
        <v>0.24</v>
      </c>
      <c r="O31" s="4">
        <v>0.68</v>
      </c>
      <c r="P31" s="4">
        <v>0.94</v>
      </c>
      <c r="Q31" s="4">
        <v>3.4000000000000002E-2</v>
      </c>
      <c r="R31" s="4">
        <v>9.3000000000000007</v>
      </c>
      <c r="S31" s="4">
        <v>0.18</v>
      </c>
      <c r="T31" s="4">
        <v>0.31</v>
      </c>
      <c r="U31" s="4">
        <v>3.4000000000000002E-2</v>
      </c>
      <c r="V31" s="4">
        <v>0.18</v>
      </c>
      <c r="W31" s="4">
        <v>3.4000000000000002E-2</v>
      </c>
      <c r="X31" s="4">
        <v>1.7999999999999999E-2</v>
      </c>
      <c r="Y31" s="4">
        <v>2.5000000000000001E-3</v>
      </c>
      <c r="Z31" s="4">
        <v>1.2999999999999999E-2</v>
      </c>
      <c r="AA31" s="4">
        <v>2.0999999999999999E-3</v>
      </c>
      <c r="AB31" s="4">
        <v>7.3000000000000001E-3</v>
      </c>
      <c r="AC31" s="4">
        <v>9.1999999999999998E-3</v>
      </c>
      <c r="AD31" s="4">
        <v>0.18</v>
      </c>
      <c r="AE31" s="4">
        <v>26</v>
      </c>
      <c r="AF31" s="4">
        <v>2.8</v>
      </c>
      <c r="AG31" s="4">
        <v>6.2E-2</v>
      </c>
    </row>
    <row r="32" spans="1:33" x14ac:dyDescent="0.35">
      <c r="A32" s="7" t="s">
        <v>132</v>
      </c>
      <c r="B32" s="7" t="s">
        <v>123</v>
      </c>
      <c r="C32" s="9" t="s">
        <v>135</v>
      </c>
      <c r="D32" s="8">
        <v>1.3</v>
      </c>
      <c r="E32" s="8">
        <v>460</v>
      </c>
      <c r="F32" s="8">
        <v>120</v>
      </c>
      <c r="G32" s="8">
        <v>260</v>
      </c>
      <c r="H32" s="8">
        <v>13000</v>
      </c>
      <c r="I32" s="8">
        <v>360</v>
      </c>
      <c r="J32" s="8">
        <v>24</v>
      </c>
      <c r="K32" s="8">
        <v>0.63</v>
      </c>
      <c r="L32" s="8">
        <v>11000</v>
      </c>
      <c r="M32" s="8">
        <v>1.7</v>
      </c>
      <c r="N32" s="8">
        <v>0.27</v>
      </c>
      <c r="O32" s="8">
        <v>0.69</v>
      </c>
      <c r="P32" s="8">
        <v>0.66</v>
      </c>
      <c r="Q32" s="8">
        <v>4.1000000000000002E-2</v>
      </c>
      <c r="R32" s="8">
        <v>10</v>
      </c>
      <c r="S32" s="8">
        <v>0.24</v>
      </c>
      <c r="T32" s="8">
        <v>0.45</v>
      </c>
      <c r="U32" s="8">
        <v>4.8000000000000001E-2</v>
      </c>
      <c r="V32" s="8">
        <v>0.26</v>
      </c>
      <c r="W32" s="8">
        <v>3.1E-2</v>
      </c>
      <c r="X32" s="8">
        <v>2.8000000000000001E-2</v>
      </c>
      <c r="Y32" s="8">
        <v>4.4999999999999997E-3</v>
      </c>
      <c r="Z32" s="8">
        <v>2.1000000000000001E-2</v>
      </c>
      <c r="AA32" s="8">
        <v>5.1000000000000004E-3</v>
      </c>
      <c r="AB32" s="8">
        <v>1.4E-2</v>
      </c>
      <c r="AC32" s="8">
        <v>9.9000000000000008E-3</v>
      </c>
      <c r="AD32" s="8">
        <v>0.19</v>
      </c>
      <c r="AE32" s="8">
        <v>26</v>
      </c>
      <c r="AF32" s="8">
        <v>3</v>
      </c>
      <c r="AG32" s="8">
        <v>0.1</v>
      </c>
    </row>
    <row r="33" spans="1:33" x14ac:dyDescent="0.35">
      <c r="A33" s="11" t="s">
        <v>132</v>
      </c>
      <c r="B33" s="11" t="s">
        <v>123</v>
      </c>
      <c r="C33" s="13" t="s">
        <v>135</v>
      </c>
      <c r="D33" s="12">
        <v>1.2</v>
      </c>
      <c r="E33" s="12">
        <v>280</v>
      </c>
      <c r="F33" s="12">
        <v>140</v>
      </c>
      <c r="G33" s="12">
        <v>270</v>
      </c>
      <c r="H33" s="12">
        <v>13000</v>
      </c>
      <c r="I33" s="12">
        <v>380</v>
      </c>
      <c r="J33" s="12">
        <v>26</v>
      </c>
      <c r="K33" s="12">
        <v>5.2</v>
      </c>
      <c r="L33" s="12">
        <v>11000</v>
      </c>
      <c r="M33" s="12">
        <v>1.7</v>
      </c>
      <c r="N33" s="12">
        <v>0.45</v>
      </c>
      <c r="O33" s="12">
        <v>0.7</v>
      </c>
      <c r="P33" s="12">
        <v>1.5</v>
      </c>
      <c r="Q33" s="12">
        <v>4.5999999999999999E-2</v>
      </c>
      <c r="R33" s="12">
        <v>10</v>
      </c>
      <c r="S33" s="12">
        <v>0.2</v>
      </c>
      <c r="T33" s="12">
        <v>0.34</v>
      </c>
      <c r="U33" s="12">
        <v>3.5000000000000003E-2</v>
      </c>
      <c r="V33" s="12">
        <v>0.19</v>
      </c>
      <c r="W33" s="12">
        <v>2.5999999999999999E-2</v>
      </c>
      <c r="X33" s="12">
        <v>1.7999999999999999E-2</v>
      </c>
      <c r="Y33" s="12">
        <v>2.2000000000000001E-3</v>
      </c>
      <c r="Z33" s="12">
        <v>1.4999999999999999E-2</v>
      </c>
      <c r="AA33" s="12">
        <v>3.0999999999999999E-3</v>
      </c>
      <c r="AB33" s="12">
        <v>7.6E-3</v>
      </c>
      <c r="AC33" s="12">
        <v>8.3000000000000001E-3</v>
      </c>
      <c r="AD33" s="12">
        <v>0.18</v>
      </c>
      <c r="AE33" s="12">
        <v>28</v>
      </c>
      <c r="AF33" s="12">
        <v>3.1</v>
      </c>
      <c r="AG33" s="12">
        <v>7.3999999999999996E-2</v>
      </c>
    </row>
    <row r="34" spans="1:33" x14ac:dyDescent="0.35">
      <c r="A34" s="3" t="s">
        <v>129</v>
      </c>
      <c r="B34" s="3" t="s">
        <v>125</v>
      </c>
      <c r="C34" s="5" t="s">
        <v>134</v>
      </c>
      <c r="D34" s="4">
        <v>0.23</v>
      </c>
      <c r="E34" s="4">
        <v>600</v>
      </c>
      <c r="F34" s="4">
        <v>91</v>
      </c>
      <c r="G34" s="4">
        <v>260</v>
      </c>
      <c r="H34" s="4">
        <v>16000</v>
      </c>
      <c r="I34" s="4">
        <v>1400</v>
      </c>
      <c r="J34" s="4">
        <v>7.5</v>
      </c>
      <c r="K34" s="4">
        <v>2</v>
      </c>
      <c r="L34" s="4">
        <v>16000</v>
      </c>
      <c r="M34" s="4">
        <v>2.8</v>
      </c>
      <c r="N34" s="4">
        <v>0.15</v>
      </c>
      <c r="O34" s="4">
        <v>5.7500000000000002E-2</v>
      </c>
      <c r="P34" s="4">
        <v>6.4000000000000001E-2</v>
      </c>
      <c r="Q34" s="4">
        <v>8.3999999999999995E-3</v>
      </c>
      <c r="R34" s="4">
        <v>1.2</v>
      </c>
      <c r="S34" s="4">
        <v>0.18</v>
      </c>
      <c r="T34" s="4">
        <v>0.17</v>
      </c>
      <c r="U34" s="4">
        <v>1.7999999999999999E-2</v>
      </c>
      <c r="V34" s="4">
        <v>16</v>
      </c>
      <c r="W34" s="4">
        <v>7.7999999999999996E-3</v>
      </c>
      <c r="X34" s="4">
        <v>3.65E-3</v>
      </c>
      <c r="Y34" s="4">
        <v>9.1E-4</v>
      </c>
      <c r="Z34" s="4">
        <v>1.2999999999999999E-2</v>
      </c>
      <c r="AA34" s="4">
        <v>2.5999999999999999E-3</v>
      </c>
      <c r="AB34" s="4">
        <v>2.8E-3</v>
      </c>
      <c r="AC34" s="4">
        <v>5.7499999999999999E-3</v>
      </c>
      <c r="AD34" s="4">
        <v>8.1000000000000003E-2</v>
      </c>
      <c r="AE34" s="4">
        <v>30</v>
      </c>
      <c r="AF34" s="4">
        <v>1.5</v>
      </c>
      <c r="AG34" s="4">
        <v>0</v>
      </c>
    </row>
    <row r="35" spans="1:33" x14ac:dyDescent="0.35">
      <c r="A35" s="7" t="s">
        <v>129</v>
      </c>
      <c r="B35" s="7" t="s">
        <v>125</v>
      </c>
      <c r="C35" s="9" t="s">
        <v>134</v>
      </c>
      <c r="D35" s="8">
        <v>9.0999999999999998E-2</v>
      </c>
      <c r="E35" s="8">
        <v>500</v>
      </c>
      <c r="F35" s="8">
        <v>100</v>
      </c>
      <c r="G35" s="8">
        <v>190</v>
      </c>
      <c r="H35" s="8">
        <v>15000</v>
      </c>
      <c r="I35" s="8">
        <v>1400</v>
      </c>
      <c r="J35" s="8">
        <v>5.6</v>
      </c>
      <c r="K35" s="8">
        <v>0.14000000000000001</v>
      </c>
      <c r="L35" s="8">
        <v>17000</v>
      </c>
      <c r="M35" s="8">
        <v>2.7</v>
      </c>
      <c r="N35" s="8">
        <v>0.12</v>
      </c>
      <c r="O35" s="8">
        <v>8.3000000000000004E-2</v>
      </c>
      <c r="P35" s="8">
        <v>3.9E-2</v>
      </c>
      <c r="Q35" s="8">
        <v>9.5999999999999992E-3</v>
      </c>
      <c r="R35" s="8">
        <v>0.95</v>
      </c>
      <c r="S35" s="8">
        <v>0.17</v>
      </c>
      <c r="T35" s="8">
        <v>0.12</v>
      </c>
      <c r="U35" s="8">
        <v>1.9E-2</v>
      </c>
      <c r="V35" s="8">
        <v>17</v>
      </c>
      <c r="W35" s="8">
        <v>6.6E-3</v>
      </c>
      <c r="X35" s="8">
        <v>6.4999999999999997E-3</v>
      </c>
      <c r="Y35" s="8">
        <v>1.1000000000000001E-3</v>
      </c>
      <c r="Z35" s="8">
        <v>7.7999999999999996E-3</v>
      </c>
      <c r="AA35" s="8">
        <v>9.1E-4</v>
      </c>
      <c r="AB35" s="8">
        <v>3.7000000000000002E-3</v>
      </c>
      <c r="AC35" s="8">
        <v>3.5999999999999999E-3</v>
      </c>
      <c r="AD35" s="8">
        <v>8.7999999999999995E-2</v>
      </c>
      <c r="AE35" s="8">
        <v>31</v>
      </c>
      <c r="AF35" s="8">
        <v>1.4</v>
      </c>
      <c r="AG35" s="8">
        <v>2.1000000000000001E-2</v>
      </c>
    </row>
    <row r="36" spans="1:33" x14ac:dyDescent="0.35">
      <c r="A36" s="11" t="s">
        <v>129</v>
      </c>
      <c r="B36" s="11" t="s">
        <v>125</v>
      </c>
      <c r="C36" s="13" t="s">
        <v>134</v>
      </c>
      <c r="D36" s="12">
        <v>8.3000000000000004E-2</v>
      </c>
      <c r="E36" s="12">
        <v>490</v>
      </c>
      <c r="F36" s="12">
        <v>96</v>
      </c>
      <c r="G36" s="12">
        <v>180</v>
      </c>
      <c r="H36" s="12">
        <v>15000</v>
      </c>
      <c r="I36" s="12">
        <v>1300</v>
      </c>
      <c r="J36" s="12">
        <v>6.8</v>
      </c>
      <c r="K36" s="12">
        <v>0.15</v>
      </c>
      <c r="L36" s="12">
        <v>16000</v>
      </c>
      <c r="M36" s="12">
        <v>2.7</v>
      </c>
      <c r="N36" s="12">
        <v>0.17</v>
      </c>
      <c r="O36" s="12">
        <v>7.6999999999999999E-2</v>
      </c>
      <c r="P36" s="12">
        <v>6.8000000000000005E-2</v>
      </c>
      <c r="Q36" s="12">
        <v>7.9000000000000008E-3</v>
      </c>
      <c r="R36" s="12">
        <v>0.94</v>
      </c>
      <c r="S36" s="12">
        <v>0.19</v>
      </c>
      <c r="T36" s="12">
        <v>0.13</v>
      </c>
      <c r="U36" s="12">
        <v>0.02</v>
      </c>
      <c r="V36" s="12">
        <v>17</v>
      </c>
      <c r="W36" s="12">
        <v>5.4000000000000003E-3</v>
      </c>
      <c r="X36" s="12">
        <v>8.6999999999999994E-3</v>
      </c>
      <c r="Y36" s="12">
        <v>6.8000000000000005E-4</v>
      </c>
      <c r="Z36" s="12">
        <v>9.7999999999999997E-3</v>
      </c>
      <c r="AA36" s="12">
        <v>2.8999999999999998E-3</v>
      </c>
      <c r="AB36" s="12">
        <v>4.4000000000000003E-3</v>
      </c>
      <c r="AC36" s="12">
        <v>1.4E-3</v>
      </c>
      <c r="AD36" s="12">
        <v>8.5999999999999993E-2</v>
      </c>
      <c r="AE36" s="12">
        <v>31</v>
      </c>
      <c r="AF36" s="12">
        <v>1.4</v>
      </c>
      <c r="AG36" s="12">
        <v>2.7E-2</v>
      </c>
    </row>
    <row r="37" spans="1:33" x14ac:dyDescent="0.35">
      <c r="A37" s="3" t="s">
        <v>129</v>
      </c>
      <c r="B37" s="3" t="s">
        <v>125</v>
      </c>
      <c r="C37" s="5" t="s">
        <v>126</v>
      </c>
      <c r="D37" s="4">
        <v>0.11</v>
      </c>
      <c r="E37" s="4">
        <v>440</v>
      </c>
      <c r="F37" s="4">
        <v>81</v>
      </c>
      <c r="G37" s="4">
        <v>280</v>
      </c>
      <c r="H37" s="4">
        <v>15000</v>
      </c>
      <c r="I37" s="4">
        <v>1600</v>
      </c>
      <c r="J37" s="4">
        <v>7.2</v>
      </c>
      <c r="K37" s="4">
        <v>0.28000000000000003</v>
      </c>
      <c r="L37" s="4">
        <v>16000</v>
      </c>
      <c r="M37" s="4">
        <v>3.7</v>
      </c>
      <c r="N37" s="4">
        <v>0.11</v>
      </c>
      <c r="O37" s="4">
        <v>7.2999999999999995E-2</v>
      </c>
      <c r="P37" s="4">
        <v>0.43</v>
      </c>
      <c r="Q37" s="4">
        <v>0.01</v>
      </c>
      <c r="R37" s="4">
        <v>1.1000000000000001</v>
      </c>
      <c r="S37" s="4">
        <v>1.2</v>
      </c>
      <c r="T37" s="4">
        <v>0.25</v>
      </c>
      <c r="U37" s="4">
        <v>2.5999999999999999E-2</v>
      </c>
      <c r="V37" s="4">
        <v>19</v>
      </c>
      <c r="W37" s="4">
        <v>1.2999999999999999E-2</v>
      </c>
      <c r="X37" s="4">
        <v>9.4000000000000004E-3</v>
      </c>
      <c r="Y37" s="4">
        <v>1.2999999999999999E-3</v>
      </c>
      <c r="Z37" s="4">
        <v>8.8000000000000005E-3</v>
      </c>
      <c r="AA37" s="4">
        <v>9.7000000000000005E-4</v>
      </c>
      <c r="AB37" s="4">
        <v>4.7999999999999996E-3</v>
      </c>
      <c r="AC37" s="4">
        <v>4.1999999999999997E-3</v>
      </c>
      <c r="AD37" s="4">
        <v>7.4999999999999997E-2</v>
      </c>
      <c r="AE37" s="4">
        <v>4.4000000000000004</v>
      </c>
      <c r="AF37" s="4">
        <v>0.41</v>
      </c>
      <c r="AG37" s="4">
        <v>2.9000000000000001E-2</v>
      </c>
    </row>
    <row r="38" spans="1:33" x14ac:dyDescent="0.35">
      <c r="A38" s="7" t="s">
        <v>129</v>
      </c>
      <c r="B38" s="7" t="s">
        <v>125</v>
      </c>
      <c r="C38" s="9" t="s">
        <v>126</v>
      </c>
      <c r="D38" s="8">
        <v>0.1</v>
      </c>
      <c r="E38" s="8">
        <v>440</v>
      </c>
      <c r="F38" s="8">
        <v>77</v>
      </c>
      <c r="G38" s="8">
        <v>270</v>
      </c>
      <c r="H38" s="8">
        <v>16000</v>
      </c>
      <c r="I38" s="8">
        <v>1600</v>
      </c>
      <c r="J38" s="8">
        <v>6.6</v>
      </c>
      <c r="K38" s="8">
        <v>0.21</v>
      </c>
      <c r="L38" s="8">
        <v>15000</v>
      </c>
      <c r="M38" s="8">
        <v>3.6</v>
      </c>
      <c r="N38" s="8">
        <v>0.14000000000000001</v>
      </c>
      <c r="O38" s="8">
        <v>6.9000000000000006E-2</v>
      </c>
      <c r="P38" s="8">
        <v>0.36</v>
      </c>
      <c r="Q38" s="8">
        <v>9.5999999999999992E-3</v>
      </c>
      <c r="R38" s="8">
        <v>1</v>
      </c>
      <c r="S38" s="8">
        <v>1.7</v>
      </c>
      <c r="T38" s="8">
        <v>0.26</v>
      </c>
      <c r="U38" s="8">
        <v>2.5000000000000001E-2</v>
      </c>
      <c r="V38" s="8">
        <v>19</v>
      </c>
      <c r="W38" s="8">
        <v>1.2999999999999999E-2</v>
      </c>
      <c r="X38" s="8">
        <v>1.2E-2</v>
      </c>
      <c r="Y38" s="8">
        <v>1.2999999999999999E-3</v>
      </c>
      <c r="Z38" s="8">
        <v>8.2000000000000007E-3</v>
      </c>
      <c r="AA38" s="8">
        <v>4.8000000000000001E-4</v>
      </c>
      <c r="AB38" s="8">
        <v>3.7000000000000002E-3</v>
      </c>
      <c r="AC38" s="8">
        <v>4.0000000000000001E-3</v>
      </c>
      <c r="AD38" s="8">
        <v>7.2999999999999995E-2</v>
      </c>
      <c r="AE38" s="8">
        <v>4.4000000000000004</v>
      </c>
      <c r="AF38" s="8">
        <v>0.32</v>
      </c>
      <c r="AG38" s="8">
        <v>2.9000000000000001E-2</v>
      </c>
    </row>
    <row r="39" spans="1:33" x14ac:dyDescent="0.35">
      <c r="A39" s="11" t="s">
        <v>129</v>
      </c>
      <c r="B39" s="11" t="s">
        <v>125</v>
      </c>
      <c r="C39" s="13" t="s">
        <v>126</v>
      </c>
      <c r="D39" s="12">
        <v>0.12</v>
      </c>
      <c r="E39" s="12">
        <v>440</v>
      </c>
      <c r="F39" s="12">
        <v>88</v>
      </c>
      <c r="G39" s="12">
        <v>330</v>
      </c>
      <c r="H39" s="12">
        <v>18000</v>
      </c>
      <c r="I39" s="12">
        <v>1500</v>
      </c>
      <c r="J39" s="12">
        <v>7.6</v>
      </c>
      <c r="K39" s="12">
        <v>0.19</v>
      </c>
      <c r="L39" s="12">
        <v>15000</v>
      </c>
      <c r="M39" s="12">
        <v>3.6</v>
      </c>
      <c r="N39" s="12">
        <v>0.22</v>
      </c>
      <c r="O39" s="12">
        <v>0.08</v>
      </c>
      <c r="P39" s="12">
        <v>0.51</v>
      </c>
      <c r="Q39" s="12">
        <v>1.2999999999999999E-2</v>
      </c>
      <c r="R39" s="12">
        <v>0.97</v>
      </c>
      <c r="S39" s="12">
        <v>1.7</v>
      </c>
      <c r="T39" s="12">
        <v>0.52</v>
      </c>
      <c r="U39" s="12">
        <v>5.5E-2</v>
      </c>
      <c r="V39" s="12">
        <v>19</v>
      </c>
      <c r="W39" s="12">
        <v>3.4000000000000002E-2</v>
      </c>
      <c r="X39" s="12">
        <v>2.8000000000000001E-2</v>
      </c>
      <c r="Y39" s="12">
        <v>4.4999999999999997E-3</v>
      </c>
      <c r="Z39" s="12">
        <v>2.3E-2</v>
      </c>
      <c r="AA39" s="12">
        <v>4.0000000000000001E-3</v>
      </c>
      <c r="AB39" s="12">
        <v>1.0999999999999999E-2</v>
      </c>
      <c r="AC39" s="12">
        <v>8.0999999999999996E-3</v>
      </c>
      <c r="AD39" s="12">
        <v>6.7000000000000004E-2</v>
      </c>
      <c r="AE39" s="12">
        <v>4.5</v>
      </c>
      <c r="AF39" s="12">
        <v>0.44</v>
      </c>
      <c r="AG39" s="12">
        <v>7.2999999999999995E-2</v>
      </c>
    </row>
    <row r="40" spans="1:33" x14ac:dyDescent="0.35">
      <c r="A40" s="3" t="s">
        <v>129</v>
      </c>
      <c r="B40" s="3" t="s">
        <v>125</v>
      </c>
      <c r="C40" s="5" t="s">
        <v>134</v>
      </c>
      <c r="D40" s="4">
        <v>0.23</v>
      </c>
      <c r="E40" s="4">
        <v>810</v>
      </c>
      <c r="F40" s="4">
        <v>44</v>
      </c>
      <c r="G40" s="4">
        <v>280</v>
      </c>
      <c r="H40" s="4">
        <v>20000</v>
      </c>
      <c r="I40" s="4">
        <v>1500</v>
      </c>
      <c r="J40" s="4">
        <v>22</v>
      </c>
      <c r="K40" s="4">
        <v>0.13500000000000001</v>
      </c>
      <c r="L40" s="4">
        <v>16000</v>
      </c>
      <c r="M40" s="4">
        <v>3.3</v>
      </c>
      <c r="N40" s="4">
        <v>0.2</v>
      </c>
      <c r="O40" s="4">
        <v>7.7499999999999999E-2</v>
      </c>
      <c r="P40" s="4">
        <v>8.6499999999999994E-2</v>
      </c>
      <c r="Q40" s="4">
        <v>10.01135</v>
      </c>
      <c r="R40" s="4">
        <v>0.66</v>
      </c>
      <c r="S40" s="4">
        <v>0.2</v>
      </c>
      <c r="T40" s="4">
        <v>0.24</v>
      </c>
      <c r="U40" s="4">
        <v>3.1E-2</v>
      </c>
      <c r="V40" s="4">
        <v>19</v>
      </c>
      <c r="W40" s="4">
        <v>1.4999999999999999E-2</v>
      </c>
      <c r="X40" s="4">
        <v>4.9500000000000004E-3</v>
      </c>
      <c r="Y40" s="4">
        <v>0</v>
      </c>
      <c r="Z40" s="4">
        <v>4.9500000000000004E-3</v>
      </c>
      <c r="AA40" s="4">
        <v>5.0000000000000002E-5</v>
      </c>
      <c r="AB40" s="4">
        <v>3.8E-3</v>
      </c>
      <c r="AC40" s="4">
        <v>5.3309500000000002E-5</v>
      </c>
      <c r="AD40" s="4">
        <v>0.16</v>
      </c>
      <c r="AE40" s="4">
        <v>2.9</v>
      </c>
      <c r="AF40" s="4">
        <v>0.33</v>
      </c>
      <c r="AG40" s="4">
        <v>0</v>
      </c>
    </row>
    <row r="41" spans="1:33" x14ac:dyDescent="0.35">
      <c r="A41" s="7" t="s">
        <v>129</v>
      </c>
      <c r="B41" s="7" t="s">
        <v>125</v>
      </c>
      <c r="C41" s="9" t="s">
        <v>134</v>
      </c>
      <c r="D41" s="8">
        <v>9.5000000000000001E-2</v>
      </c>
      <c r="E41" s="8">
        <v>330</v>
      </c>
      <c r="F41" s="8">
        <v>58</v>
      </c>
      <c r="G41" s="8">
        <v>260</v>
      </c>
      <c r="H41" s="8">
        <v>15000</v>
      </c>
      <c r="I41" s="8">
        <v>1500</v>
      </c>
      <c r="J41" s="8">
        <v>9.4</v>
      </c>
      <c r="K41" s="8">
        <v>0.24</v>
      </c>
      <c r="L41" s="8">
        <v>16000</v>
      </c>
      <c r="M41" s="8">
        <v>3.5</v>
      </c>
      <c r="N41" s="8">
        <v>7.2999999999999995E-2</v>
      </c>
      <c r="O41" s="8">
        <v>8.3000000000000004E-2</v>
      </c>
      <c r="P41" s="8">
        <v>0.13</v>
      </c>
      <c r="Q41" s="8">
        <v>4.6499999999999996E-3</v>
      </c>
      <c r="R41" s="8">
        <v>3.6</v>
      </c>
      <c r="S41" s="8">
        <v>0.16</v>
      </c>
      <c r="T41" s="8">
        <v>0.17</v>
      </c>
      <c r="U41" s="8">
        <v>2.8000000000000001E-2</v>
      </c>
      <c r="V41" s="8">
        <v>19</v>
      </c>
      <c r="W41" s="8">
        <v>2.15E-3</v>
      </c>
      <c r="X41" s="8">
        <v>5.4000000000000003E-3</v>
      </c>
      <c r="Y41" s="8">
        <v>0</v>
      </c>
      <c r="Z41" s="8">
        <v>7.7000000000000002E-3</v>
      </c>
      <c r="AA41" s="8">
        <v>3.2000000000000003E-4</v>
      </c>
      <c r="AB41" s="8">
        <v>4.4000000000000003E-3</v>
      </c>
      <c r="AC41" s="8">
        <v>3.15E-3</v>
      </c>
      <c r="AD41" s="8">
        <v>0.16</v>
      </c>
      <c r="AE41" s="8">
        <v>6.1</v>
      </c>
      <c r="AF41" s="8">
        <v>0.32</v>
      </c>
      <c r="AG41" s="8">
        <v>0</v>
      </c>
    </row>
    <row r="42" spans="1:33" x14ac:dyDescent="0.35">
      <c r="A42" s="11" t="s">
        <v>129</v>
      </c>
      <c r="B42" s="11" t="s">
        <v>125</v>
      </c>
      <c r="C42" s="13" t="s">
        <v>134</v>
      </c>
      <c r="D42" s="12">
        <v>8.3000000000000004E-2</v>
      </c>
      <c r="E42" s="12">
        <v>550</v>
      </c>
      <c r="F42" s="12">
        <v>53</v>
      </c>
      <c r="G42" s="12">
        <v>190</v>
      </c>
      <c r="H42" s="12">
        <v>15000</v>
      </c>
      <c r="I42" s="12">
        <v>1400</v>
      </c>
      <c r="J42" s="12">
        <v>7.4</v>
      </c>
      <c r="K42" s="12">
        <v>0.17</v>
      </c>
      <c r="L42" s="12">
        <v>15000</v>
      </c>
      <c r="M42" s="12">
        <v>3.3</v>
      </c>
      <c r="N42" s="12">
        <v>0.17</v>
      </c>
      <c r="O42" s="12">
        <v>7.1999999999999995E-2</v>
      </c>
      <c r="P42" s="12">
        <v>6.6000000000000003E-2</v>
      </c>
      <c r="Q42" s="12">
        <v>7.4000000000000003E-3</v>
      </c>
      <c r="R42" s="12">
        <v>1</v>
      </c>
      <c r="S42" s="12">
        <v>0.16</v>
      </c>
      <c r="T42" s="12">
        <v>0.11</v>
      </c>
      <c r="U42" s="12">
        <v>2.1000000000000001E-2</v>
      </c>
      <c r="V42" s="12">
        <v>18</v>
      </c>
      <c r="W42" s="12">
        <v>5.1999999999999998E-3</v>
      </c>
      <c r="X42" s="12">
        <v>5.7999999999999996E-3</v>
      </c>
      <c r="Y42" s="12">
        <v>7.2000000000000005E-4</v>
      </c>
      <c r="Z42" s="12">
        <v>4.1000000000000003E-3</v>
      </c>
      <c r="AA42" s="12">
        <v>5.0000000000000002E-5</v>
      </c>
      <c r="AB42" s="12">
        <v>2.5999999999999999E-3</v>
      </c>
      <c r="AC42" s="12">
        <v>3.0000000000000001E-3</v>
      </c>
      <c r="AD42" s="12">
        <v>0.16</v>
      </c>
      <c r="AE42" s="12">
        <v>5.3</v>
      </c>
      <c r="AF42" s="12">
        <v>5.2</v>
      </c>
      <c r="AG42" s="12">
        <v>0</v>
      </c>
    </row>
  </sheetData>
  <mergeCells count="5">
    <mergeCell ref="C2:C3"/>
    <mergeCell ref="B2:B3"/>
    <mergeCell ref="A2:A3"/>
    <mergeCell ref="A1:AG1"/>
    <mergeCell ref="D2:AG2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C3571-2E6C-44CD-8A19-570989448EB0}">
  <dimension ref="A2:K56"/>
  <sheetViews>
    <sheetView workbookViewId="0">
      <selection activeCell="K3" activeCellId="1" sqref="B3:B56 K3:K56"/>
    </sheetView>
  </sheetViews>
  <sheetFormatPr defaultRowHeight="14.5" x14ac:dyDescent="0.35"/>
  <sheetData>
    <row r="2" spans="1:11" x14ac:dyDescent="0.35">
      <c r="C2" t="s">
        <v>119</v>
      </c>
      <c r="D2" t="s">
        <v>120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  <c r="K2" t="s">
        <v>121</v>
      </c>
    </row>
    <row r="3" spans="1:11" x14ac:dyDescent="0.35">
      <c r="A3" t="s">
        <v>59</v>
      </c>
      <c r="B3">
        <v>1</v>
      </c>
      <c r="C3">
        <v>20</v>
      </c>
      <c r="D3">
        <v>80</v>
      </c>
      <c r="E3">
        <v>9300</v>
      </c>
      <c r="F3">
        <v>3000</v>
      </c>
      <c r="G3">
        <v>1100</v>
      </c>
      <c r="H3">
        <v>3400</v>
      </c>
      <c r="I3">
        <v>7600</v>
      </c>
      <c r="J3">
        <v>250000</v>
      </c>
      <c r="K3">
        <v>6.7199999999999996E-2</v>
      </c>
    </row>
    <row r="4" spans="1:11" x14ac:dyDescent="0.35">
      <c r="A4" t="s">
        <v>60</v>
      </c>
      <c r="B4">
        <v>1</v>
      </c>
      <c r="C4">
        <v>20</v>
      </c>
      <c r="D4">
        <v>80</v>
      </c>
      <c r="E4">
        <v>8700</v>
      </c>
      <c r="F4">
        <v>1800</v>
      </c>
      <c r="G4">
        <v>720</v>
      </c>
      <c r="H4">
        <v>1600</v>
      </c>
      <c r="I4">
        <v>1800</v>
      </c>
      <c r="J4">
        <v>250000</v>
      </c>
      <c r="K4">
        <v>5.1279999999999999E-2</v>
      </c>
    </row>
    <row r="5" spans="1:11" x14ac:dyDescent="0.35">
      <c r="A5" t="s">
        <v>61</v>
      </c>
      <c r="B5">
        <v>1</v>
      </c>
      <c r="C5">
        <v>20</v>
      </c>
      <c r="D5">
        <v>80</v>
      </c>
      <c r="E5">
        <v>7500</v>
      </c>
      <c r="F5">
        <v>1900</v>
      </c>
      <c r="G5">
        <v>570</v>
      </c>
      <c r="H5">
        <v>1500</v>
      </c>
      <c r="I5">
        <v>1700</v>
      </c>
      <c r="J5">
        <v>270000</v>
      </c>
      <c r="K5">
        <v>4.2481481481481481E-2</v>
      </c>
    </row>
    <row r="6" spans="1:11" x14ac:dyDescent="0.35">
      <c r="A6" t="s">
        <v>62</v>
      </c>
      <c r="B6">
        <v>1</v>
      </c>
      <c r="C6">
        <v>40</v>
      </c>
      <c r="D6">
        <v>60</v>
      </c>
      <c r="E6">
        <v>9600</v>
      </c>
      <c r="F6">
        <v>2000</v>
      </c>
      <c r="G6">
        <v>750</v>
      </c>
      <c r="H6">
        <v>1400</v>
      </c>
      <c r="I6">
        <v>1600</v>
      </c>
      <c r="J6">
        <v>260000</v>
      </c>
      <c r="K6">
        <v>5.2884615384615384E-2</v>
      </c>
    </row>
    <row r="7" spans="1:11" x14ac:dyDescent="0.35">
      <c r="A7" t="s">
        <v>63</v>
      </c>
      <c r="B7">
        <v>1</v>
      </c>
      <c r="C7">
        <v>40</v>
      </c>
      <c r="D7">
        <v>60</v>
      </c>
      <c r="E7">
        <v>8600</v>
      </c>
      <c r="F7">
        <v>1700</v>
      </c>
      <c r="G7">
        <v>630</v>
      </c>
      <c r="H7">
        <v>1300</v>
      </c>
      <c r="I7">
        <v>1700</v>
      </c>
      <c r="J7">
        <v>260000</v>
      </c>
      <c r="K7">
        <v>4.7038461538461543E-2</v>
      </c>
    </row>
    <row r="8" spans="1:11" x14ac:dyDescent="0.35">
      <c r="A8" t="s">
        <v>64</v>
      </c>
      <c r="B8">
        <v>1</v>
      </c>
      <c r="C8">
        <v>40</v>
      </c>
      <c r="D8">
        <v>60</v>
      </c>
      <c r="E8">
        <v>8900</v>
      </c>
      <c r="F8">
        <v>2000</v>
      </c>
      <c r="G8">
        <v>690</v>
      </c>
      <c r="H8">
        <v>1500</v>
      </c>
      <c r="I8">
        <v>1700</v>
      </c>
      <c r="J8">
        <v>270000</v>
      </c>
      <c r="K8">
        <v>4.8481481481481487E-2</v>
      </c>
    </row>
    <row r="9" spans="1:11" x14ac:dyDescent="0.35">
      <c r="A9" t="s">
        <v>65</v>
      </c>
      <c r="B9">
        <v>1</v>
      </c>
      <c r="C9">
        <v>80</v>
      </c>
      <c r="D9">
        <v>20</v>
      </c>
      <c r="E9">
        <v>9800</v>
      </c>
      <c r="F9">
        <v>2100</v>
      </c>
      <c r="G9">
        <v>540</v>
      </c>
      <c r="H9">
        <v>1500</v>
      </c>
      <c r="I9">
        <v>1600</v>
      </c>
      <c r="J9">
        <v>270000</v>
      </c>
      <c r="K9">
        <v>5.1629629629629636E-2</v>
      </c>
    </row>
    <row r="10" spans="1:11" x14ac:dyDescent="0.35">
      <c r="A10" t="s">
        <v>66</v>
      </c>
      <c r="B10">
        <v>1</v>
      </c>
      <c r="C10">
        <v>80</v>
      </c>
      <c r="D10">
        <v>20</v>
      </c>
      <c r="E10">
        <v>9500</v>
      </c>
      <c r="F10">
        <v>1900</v>
      </c>
      <c r="G10">
        <v>500</v>
      </c>
      <c r="H10">
        <v>1300</v>
      </c>
      <c r="I10">
        <v>1800</v>
      </c>
      <c r="J10">
        <v>250000</v>
      </c>
      <c r="K10">
        <v>5.28E-2</v>
      </c>
    </row>
    <row r="11" spans="1:11" x14ac:dyDescent="0.35">
      <c r="A11" t="s">
        <v>67</v>
      </c>
      <c r="B11">
        <v>1</v>
      </c>
      <c r="C11">
        <v>80</v>
      </c>
      <c r="D11">
        <v>20</v>
      </c>
      <c r="E11">
        <v>11000</v>
      </c>
      <c r="F11">
        <v>1800</v>
      </c>
      <c r="G11">
        <v>670</v>
      </c>
      <c r="H11">
        <v>1400</v>
      </c>
      <c r="I11">
        <v>1800</v>
      </c>
      <c r="J11">
        <v>270000</v>
      </c>
      <c r="K11">
        <v>5.5074074074074081E-2</v>
      </c>
    </row>
    <row r="12" spans="1:11" x14ac:dyDescent="0.35">
      <c r="A12" t="s">
        <v>68</v>
      </c>
      <c r="B12">
        <v>2</v>
      </c>
      <c r="C12">
        <v>20</v>
      </c>
      <c r="D12">
        <v>80</v>
      </c>
      <c r="E12">
        <v>16000</v>
      </c>
      <c r="F12">
        <v>3400</v>
      </c>
      <c r="G12">
        <v>1200</v>
      </c>
      <c r="H12">
        <v>3000</v>
      </c>
      <c r="I12">
        <v>660</v>
      </c>
      <c r="J12">
        <v>250000</v>
      </c>
      <c r="K12">
        <v>9.4399999999999998E-2</v>
      </c>
    </row>
    <row r="13" spans="1:11" x14ac:dyDescent="0.35">
      <c r="A13" t="s">
        <v>69</v>
      </c>
      <c r="B13">
        <v>2</v>
      </c>
      <c r="C13">
        <v>20</v>
      </c>
      <c r="D13">
        <v>80</v>
      </c>
      <c r="E13">
        <v>24000</v>
      </c>
      <c r="F13">
        <v>5200</v>
      </c>
      <c r="G13">
        <v>1400</v>
      </c>
      <c r="H13">
        <v>4100</v>
      </c>
      <c r="I13">
        <v>950</v>
      </c>
      <c r="J13">
        <v>270000</v>
      </c>
      <c r="K13">
        <v>0.12851851851851853</v>
      </c>
    </row>
    <row r="14" spans="1:11" x14ac:dyDescent="0.35">
      <c r="A14" t="s">
        <v>70</v>
      </c>
      <c r="B14">
        <v>2</v>
      </c>
      <c r="C14">
        <v>20</v>
      </c>
      <c r="D14">
        <v>80</v>
      </c>
      <c r="E14">
        <v>16000</v>
      </c>
      <c r="F14">
        <v>3300</v>
      </c>
      <c r="G14">
        <v>1100</v>
      </c>
      <c r="H14">
        <v>3200</v>
      </c>
      <c r="I14">
        <v>680</v>
      </c>
      <c r="J14">
        <v>250000</v>
      </c>
      <c r="K14">
        <v>9.4400000000000012E-2</v>
      </c>
    </row>
    <row r="15" spans="1:11" x14ac:dyDescent="0.35">
      <c r="A15" t="s">
        <v>71</v>
      </c>
      <c r="B15">
        <v>2</v>
      </c>
      <c r="C15">
        <v>40</v>
      </c>
      <c r="D15">
        <v>60</v>
      </c>
      <c r="E15">
        <v>17000</v>
      </c>
      <c r="F15">
        <v>3600</v>
      </c>
      <c r="G15">
        <v>1000</v>
      </c>
      <c r="H15">
        <v>2800</v>
      </c>
      <c r="I15">
        <v>700</v>
      </c>
      <c r="J15">
        <v>250000</v>
      </c>
      <c r="K15">
        <v>9.7600000000000006E-2</v>
      </c>
    </row>
    <row r="16" spans="1:11" x14ac:dyDescent="0.35">
      <c r="A16" t="s">
        <v>72</v>
      </c>
      <c r="B16">
        <v>2</v>
      </c>
      <c r="C16">
        <v>40</v>
      </c>
      <c r="D16">
        <v>60</v>
      </c>
      <c r="E16">
        <v>18000</v>
      </c>
      <c r="F16">
        <v>3500</v>
      </c>
      <c r="G16">
        <v>1200</v>
      </c>
      <c r="H16">
        <v>2900</v>
      </c>
      <c r="I16">
        <v>690</v>
      </c>
      <c r="J16">
        <v>270000</v>
      </c>
      <c r="K16">
        <v>9.4814814814814824E-2</v>
      </c>
    </row>
    <row r="17" spans="1:11" x14ac:dyDescent="0.35">
      <c r="A17" t="s">
        <v>73</v>
      </c>
      <c r="B17">
        <v>2</v>
      </c>
      <c r="C17">
        <v>40</v>
      </c>
      <c r="D17">
        <v>60</v>
      </c>
      <c r="E17">
        <v>17000</v>
      </c>
      <c r="F17">
        <v>3900</v>
      </c>
      <c r="G17">
        <v>920</v>
      </c>
      <c r="H17">
        <v>2800</v>
      </c>
      <c r="I17">
        <v>710</v>
      </c>
      <c r="J17">
        <v>280000</v>
      </c>
      <c r="K17">
        <v>8.7928571428571425E-2</v>
      </c>
    </row>
    <row r="18" spans="1:11" x14ac:dyDescent="0.35">
      <c r="A18" t="s">
        <v>74</v>
      </c>
      <c r="B18">
        <v>2</v>
      </c>
      <c r="C18">
        <v>80</v>
      </c>
      <c r="D18">
        <v>20</v>
      </c>
      <c r="E18">
        <v>18000</v>
      </c>
      <c r="F18">
        <v>3300</v>
      </c>
      <c r="G18">
        <v>980</v>
      </c>
      <c r="H18">
        <v>2900</v>
      </c>
      <c r="I18">
        <v>510</v>
      </c>
      <c r="J18">
        <v>270000</v>
      </c>
      <c r="K18">
        <v>9.3259259259259264E-2</v>
      </c>
    </row>
    <row r="19" spans="1:11" x14ac:dyDescent="0.35">
      <c r="A19" t="s">
        <v>75</v>
      </c>
      <c r="B19">
        <v>2</v>
      </c>
      <c r="C19">
        <v>80</v>
      </c>
      <c r="D19">
        <v>20</v>
      </c>
      <c r="E19">
        <v>20000</v>
      </c>
      <c r="F19">
        <v>3000</v>
      </c>
      <c r="G19">
        <v>1000</v>
      </c>
      <c r="H19">
        <v>2800</v>
      </c>
      <c r="I19">
        <v>620</v>
      </c>
      <c r="J19">
        <v>270000</v>
      </c>
      <c r="K19">
        <v>9.9259259259259269E-2</v>
      </c>
    </row>
    <row r="20" spans="1:11" x14ac:dyDescent="0.35">
      <c r="A20" t="s">
        <v>76</v>
      </c>
      <c r="B20">
        <v>2</v>
      </c>
      <c r="C20">
        <v>80</v>
      </c>
      <c r="D20">
        <v>20</v>
      </c>
      <c r="E20">
        <v>19000</v>
      </c>
      <c r="F20">
        <v>3000</v>
      </c>
      <c r="G20">
        <v>1000</v>
      </c>
      <c r="H20">
        <v>2600</v>
      </c>
      <c r="I20">
        <v>630</v>
      </c>
      <c r="J20">
        <v>270000</v>
      </c>
      <c r="K20">
        <v>9.4814814814814824E-2</v>
      </c>
    </row>
    <row r="21" spans="1:11" x14ac:dyDescent="0.35">
      <c r="A21" t="s">
        <v>77</v>
      </c>
      <c r="B21">
        <v>5</v>
      </c>
      <c r="C21">
        <v>20</v>
      </c>
      <c r="D21">
        <v>80</v>
      </c>
      <c r="E21">
        <v>51000</v>
      </c>
      <c r="F21">
        <v>11000</v>
      </c>
      <c r="G21">
        <v>2800</v>
      </c>
      <c r="H21">
        <v>7600</v>
      </c>
      <c r="I21">
        <v>2600</v>
      </c>
      <c r="J21">
        <v>270000</v>
      </c>
      <c r="K21">
        <v>0.26814814814814814</v>
      </c>
    </row>
    <row r="22" spans="1:11" x14ac:dyDescent="0.35">
      <c r="A22" t="s">
        <v>78</v>
      </c>
      <c r="B22">
        <v>5</v>
      </c>
      <c r="C22">
        <v>20</v>
      </c>
      <c r="D22">
        <v>80</v>
      </c>
      <c r="E22">
        <v>49000</v>
      </c>
      <c r="F22">
        <v>11000</v>
      </c>
      <c r="G22">
        <v>2800</v>
      </c>
      <c r="H22">
        <v>7300</v>
      </c>
      <c r="I22">
        <v>2400</v>
      </c>
      <c r="J22">
        <v>240000</v>
      </c>
      <c r="K22">
        <v>0.29208333333333331</v>
      </c>
    </row>
    <row r="23" spans="1:11" x14ac:dyDescent="0.35">
      <c r="A23" t="s">
        <v>79</v>
      </c>
      <c r="B23">
        <v>5</v>
      </c>
      <c r="C23">
        <v>20</v>
      </c>
      <c r="D23">
        <v>80</v>
      </c>
      <c r="E23">
        <v>48000</v>
      </c>
      <c r="F23">
        <v>11000</v>
      </c>
      <c r="G23">
        <v>2900</v>
      </c>
      <c r="H23">
        <v>7500</v>
      </c>
      <c r="I23">
        <v>2700</v>
      </c>
      <c r="J23">
        <v>260000</v>
      </c>
      <c r="K23">
        <v>0.26692307692307693</v>
      </c>
    </row>
    <row r="24" spans="1:11" x14ac:dyDescent="0.35">
      <c r="A24" t="s">
        <v>80</v>
      </c>
      <c r="B24">
        <v>5</v>
      </c>
      <c r="C24">
        <v>40</v>
      </c>
      <c r="D24">
        <v>60</v>
      </c>
      <c r="E24">
        <v>80000</v>
      </c>
      <c r="F24">
        <v>16000</v>
      </c>
      <c r="G24">
        <v>3200</v>
      </c>
      <c r="H24">
        <v>10000</v>
      </c>
      <c r="I24">
        <v>4100</v>
      </c>
      <c r="J24">
        <v>260000</v>
      </c>
      <c r="K24">
        <v>0.42000000000000004</v>
      </c>
    </row>
    <row r="25" spans="1:11" x14ac:dyDescent="0.35">
      <c r="A25" t="s">
        <v>81</v>
      </c>
      <c r="B25">
        <v>5</v>
      </c>
      <c r="C25">
        <v>40</v>
      </c>
      <c r="D25">
        <v>60</v>
      </c>
      <c r="E25">
        <v>27000</v>
      </c>
      <c r="F25">
        <v>6900</v>
      </c>
      <c r="G25">
        <v>1700</v>
      </c>
      <c r="H25">
        <v>5400</v>
      </c>
      <c r="I25">
        <v>1500</v>
      </c>
      <c r="J25">
        <v>260000</v>
      </c>
      <c r="K25">
        <v>0.15769230769230769</v>
      </c>
    </row>
    <row r="26" spans="1:11" x14ac:dyDescent="0.35">
      <c r="A26" t="s">
        <v>82</v>
      </c>
      <c r="B26">
        <v>5</v>
      </c>
      <c r="C26">
        <v>40</v>
      </c>
      <c r="D26">
        <v>60</v>
      </c>
      <c r="E26">
        <v>53000</v>
      </c>
      <c r="F26">
        <v>1000</v>
      </c>
      <c r="G26">
        <v>2400</v>
      </c>
      <c r="H26">
        <v>7300</v>
      </c>
      <c r="I26">
        <v>3200</v>
      </c>
      <c r="J26">
        <v>260000</v>
      </c>
      <c r="K26">
        <v>0.245</v>
      </c>
    </row>
    <row r="27" spans="1:11" x14ac:dyDescent="0.35">
      <c r="A27" t="s">
        <v>83</v>
      </c>
      <c r="B27">
        <v>5</v>
      </c>
      <c r="C27">
        <v>80</v>
      </c>
      <c r="D27">
        <v>20</v>
      </c>
      <c r="E27">
        <v>84000</v>
      </c>
      <c r="F27">
        <v>9200</v>
      </c>
      <c r="G27">
        <v>2500</v>
      </c>
      <c r="H27">
        <v>6600</v>
      </c>
      <c r="I27">
        <v>1900</v>
      </c>
      <c r="J27">
        <v>250000</v>
      </c>
      <c r="K27">
        <v>0.40920000000000001</v>
      </c>
    </row>
    <row r="28" spans="1:11" x14ac:dyDescent="0.35">
      <c r="A28" t="s">
        <v>84</v>
      </c>
      <c r="B28">
        <v>5</v>
      </c>
      <c r="C28">
        <v>80</v>
      </c>
      <c r="D28">
        <v>20</v>
      </c>
      <c r="E28">
        <v>55000</v>
      </c>
      <c r="F28">
        <v>8400</v>
      </c>
      <c r="G28">
        <v>2400</v>
      </c>
      <c r="H28">
        <v>7300</v>
      </c>
      <c r="I28">
        <v>2400</v>
      </c>
      <c r="J28">
        <v>270000</v>
      </c>
      <c r="K28">
        <v>0.27074074074074073</v>
      </c>
    </row>
    <row r="29" spans="1:11" x14ac:dyDescent="0.35">
      <c r="A29" t="s">
        <v>85</v>
      </c>
      <c r="B29">
        <v>5</v>
      </c>
      <c r="C29">
        <v>80</v>
      </c>
      <c r="D29">
        <v>20</v>
      </c>
      <c r="E29">
        <v>60000</v>
      </c>
      <c r="F29">
        <v>9500</v>
      </c>
      <c r="G29">
        <v>2100</v>
      </c>
      <c r="H29">
        <v>7300</v>
      </c>
      <c r="I29">
        <v>2100</v>
      </c>
      <c r="J29">
        <v>250000</v>
      </c>
      <c r="K29">
        <v>0.31559999999999999</v>
      </c>
    </row>
    <row r="30" spans="1:11" x14ac:dyDescent="0.35">
      <c r="A30" t="s">
        <v>86</v>
      </c>
      <c r="B30">
        <v>25</v>
      </c>
      <c r="C30">
        <v>20</v>
      </c>
      <c r="D30">
        <v>80</v>
      </c>
      <c r="E30">
        <v>320000</v>
      </c>
      <c r="F30">
        <v>94000</v>
      </c>
      <c r="G30">
        <v>21000</v>
      </c>
      <c r="H30">
        <v>26000</v>
      </c>
      <c r="I30">
        <v>36000</v>
      </c>
      <c r="J30">
        <v>250000</v>
      </c>
      <c r="K30">
        <v>1.8440000000000003</v>
      </c>
    </row>
    <row r="31" spans="1:11" x14ac:dyDescent="0.35">
      <c r="A31" t="s">
        <v>87</v>
      </c>
      <c r="B31">
        <v>25</v>
      </c>
      <c r="C31">
        <v>20</v>
      </c>
      <c r="D31">
        <v>80</v>
      </c>
      <c r="E31">
        <v>330000</v>
      </c>
      <c r="F31">
        <v>96000</v>
      </c>
      <c r="G31">
        <v>21000</v>
      </c>
      <c r="H31">
        <v>26000</v>
      </c>
      <c r="I31">
        <v>35000</v>
      </c>
      <c r="J31">
        <v>260000</v>
      </c>
      <c r="K31">
        <v>1.8192307692307692</v>
      </c>
    </row>
    <row r="32" spans="1:11" x14ac:dyDescent="0.35">
      <c r="A32" t="s">
        <v>88</v>
      </c>
      <c r="B32">
        <v>25</v>
      </c>
      <c r="C32">
        <v>20</v>
      </c>
      <c r="D32">
        <v>80</v>
      </c>
      <c r="E32">
        <v>330000</v>
      </c>
      <c r="F32">
        <v>98000</v>
      </c>
      <c r="G32">
        <v>21000</v>
      </c>
      <c r="H32">
        <v>29000</v>
      </c>
      <c r="I32">
        <v>37000</v>
      </c>
      <c r="J32">
        <v>270000</v>
      </c>
      <c r="K32">
        <v>1.7703703703703704</v>
      </c>
    </row>
    <row r="33" spans="1:11" x14ac:dyDescent="0.35">
      <c r="A33" t="s">
        <v>89</v>
      </c>
      <c r="B33">
        <v>25</v>
      </c>
      <c r="C33">
        <v>40</v>
      </c>
      <c r="D33">
        <v>60</v>
      </c>
      <c r="E33">
        <v>360000</v>
      </c>
      <c r="F33">
        <v>88000</v>
      </c>
      <c r="G33">
        <v>20000</v>
      </c>
      <c r="H33">
        <v>27000</v>
      </c>
      <c r="I33">
        <v>33000</v>
      </c>
      <c r="J33">
        <v>240000</v>
      </c>
      <c r="K33">
        <v>2.0625</v>
      </c>
    </row>
    <row r="34" spans="1:11" x14ac:dyDescent="0.35">
      <c r="A34" t="s">
        <v>90</v>
      </c>
      <c r="B34">
        <v>25</v>
      </c>
      <c r="C34">
        <v>40</v>
      </c>
      <c r="D34">
        <v>60</v>
      </c>
      <c r="E34">
        <v>350000</v>
      </c>
      <c r="F34">
        <v>92000</v>
      </c>
      <c r="G34">
        <v>19000</v>
      </c>
      <c r="H34">
        <v>28000</v>
      </c>
      <c r="I34">
        <v>32000</v>
      </c>
      <c r="J34">
        <v>260000</v>
      </c>
      <c r="K34">
        <v>1.880769230769231</v>
      </c>
    </row>
    <row r="35" spans="1:11" x14ac:dyDescent="0.35">
      <c r="A35" t="s">
        <v>91</v>
      </c>
      <c r="B35">
        <v>25</v>
      </c>
      <c r="C35">
        <v>40</v>
      </c>
      <c r="D35">
        <v>60</v>
      </c>
      <c r="E35">
        <v>360000</v>
      </c>
      <c r="F35">
        <v>95000</v>
      </c>
      <c r="G35">
        <v>20000</v>
      </c>
      <c r="H35">
        <v>27000</v>
      </c>
      <c r="I35">
        <v>32000</v>
      </c>
      <c r="J35">
        <v>250000</v>
      </c>
      <c r="K35">
        <v>2.008</v>
      </c>
    </row>
    <row r="36" spans="1:11" x14ac:dyDescent="0.35">
      <c r="A36" t="s">
        <v>92</v>
      </c>
      <c r="B36">
        <v>25</v>
      </c>
      <c r="C36">
        <v>80</v>
      </c>
      <c r="D36">
        <v>20</v>
      </c>
      <c r="E36">
        <v>430000</v>
      </c>
      <c r="F36">
        <v>87000</v>
      </c>
      <c r="G36">
        <v>19000</v>
      </c>
      <c r="H36">
        <v>29000</v>
      </c>
      <c r="I36">
        <v>29000</v>
      </c>
      <c r="J36">
        <v>240000</v>
      </c>
      <c r="K36">
        <v>2.3541666666666665</v>
      </c>
    </row>
    <row r="37" spans="1:11" x14ac:dyDescent="0.35">
      <c r="A37" t="s">
        <v>93</v>
      </c>
      <c r="B37">
        <v>25</v>
      </c>
      <c r="C37">
        <v>80</v>
      </c>
      <c r="D37">
        <v>20</v>
      </c>
      <c r="E37">
        <v>450000</v>
      </c>
      <c r="F37">
        <v>86000</v>
      </c>
      <c r="G37">
        <v>18000</v>
      </c>
      <c r="H37">
        <v>29000</v>
      </c>
      <c r="I37">
        <v>27000</v>
      </c>
      <c r="J37">
        <v>250000</v>
      </c>
      <c r="K37">
        <v>2.3320000000000003</v>
      </c>
    </row>
    <row r="38" spans="1:11" x14ac:dyDescent="0.35">
      <c r="A38" t="s">
        <v>94</v>
      </c>
      <c r="B38">
        <v>25</v>
      </c>
      <c r="C38">
        <v>80</v>
      </c>
      <c r="D38">
        <v>20</v>
      </c>
      <c r="E38">
        <v>450000</v>
      </c>
      <c r="F38">
        <v>88000</v>
      </c>
      <c r="G38">
        <v>19000</v>
      </c>
      <c r="H38">
        <v>29000</v>
      </c>
      <c r="I38">
        <v>30000</v>
      </c>
      <c r="J38">
        <v>260000</v>
      </c>
      <c r="K38">
        <v>2.2538461538461543</v>
      </c>
    </row>
    <row r="39" spans="1:11" x14ac:dyDescent="0.35">
      <c r="A39" t="s">
        <v>95</v>
      </c>
      <c r="B39">
        <v>100</v>
      </c>
      <c r="C39">
        <v>20</v>
      </c>
      <c r="D39">
        <v>80</v>
      </c>
      <c r="E39">
        <v>1300000</v>
      </c>
      <c r="F39">
        <v>470000</v>
      </c>
      <c r="G39">
        <v>110000</v>
      </c>
      <c r="H39">
        <v>70000</v>
      </c>
      <c r="I39">
        <v>220000</v>
      </c>
      <c r="J39">
        <v>260000</v>
      </c>
      <c r="K39">
        <v>7.5</v>
      </c>
    </row>
    <row r="40" spans="1:11" x14ac:dyDescent="0.35">
      <c r="A40" t="s">
        <v>96</v>
      </c>
      <c r="B40">
        <v>100</v>
      </c>
      <c r="C40">
        <v>20</v>
      </c>
      <c r="D40">
        <v>80</v>
      </c>
      <c r="E40">
        <v>1300000</v>
      </c>
      <c r="F40">
        <v>500000</v>
      </c>
      <c r="G40">
        <v>110000</v>
      </c>
      <c r="H40">
        <v>68000</v>
      </c>
      <c r="I40">
        <v>230000</v>
      </c>
      <c r="J40">
        <v>240000</v>
      </c>
      <c r="K40">
        <v>8.2416666666666671</v>
      </c>
    </row>
    <row r="41" spans="1:11" x14ac:dyDescent="0.35">
      <c r="A41" t="s">
        <v>97</v>
      </c>
      <c r="B41">
        <v>100</v>
      </c>
      <c r="C41">
        <v>20</v>
      </c>
      <c r="D41">
        <v>80</v>
      </c>
      <c r="E41">
        <v>1300000</v>
      </c>
      <c r="F41">
        <v>490000</v>
      </c>
      <c r="G41">
        <v>110000</v>
      </c>
      <c r="H41">
        <v>67000</v>
      </c>
      <c r="I41">
        <v>230000</v>
      </c>
      <c r="J41">
        <v>230000</v>
      </c>
      <c r="K41">
        <v>8.5521739130434771</v>
      </c>
    </row>
    <row r="42" spans="1:11" x14ac:dyDescent="0.35">
      <c r="A42" t="s">
        <v>98</v>
      </c>
      <c r="B42">
        <v>100</v>
      </c>
      <c r="C42">
        <v>40</v>
      </c>
      <c r="D42">
        <v>60</v>
      </c>
      <c r="E42">
        <v>1500000</v>
      </c>
      <c r="F42">
        <v>500000</v>
      </c>
      <c r="G42">
        <v>110000</v>
      </c>
      <c r="H42">
        <v>66000</v>
      </c>
      <c r="I42">
        <v>210000</v>
      </c>
      <c r="J42">
        <v>240000</v>
      </c>
      <c r="K42">
        <v>9.0666666666666682</v>
      </c>
    </row>
    <row r="43" spans="1:11" x14ac:dyDescent="0.35">
      <c r="A43" t="s">
        <v>99</v>
      </c>
      <c r="B43">
        <v>100</v>
      </c>
      <c r="C43">
        <v>40</v>
      </c>
      <c r="D43">
        <v>60</v>
      </c>
      <c r="E43">
        <v>1500000</v>
      </c>
      <c r="F43">
        <v>480000</v>
      </c>
      <c r="G43">
        <v>100000</v>
      </c>
      <c r="H43">
        <v>66000</v>
      </c>
      <c r="I43">
        <v>200000</v>
      </c>
      <c r="J43">
        <v>250000</v>
      </c>
      <c r="K43">
        <v>8.5839999999999996</v>
      </c>
    </row>
    <row r="44" spans="1:11" x14ac:dyDescent="0.35">
      <c r="A44" t="s">
        <v>100</v>
      </c>
      <c r="B44">
        <v>100</v>
      </c>
      <c r="C44">
        <v>40</v>
      </c>
      <c r="D44">
        <v>60</v>
      </c>
      <c r="E44">
        <v>1600000</v>
      </c>
      <c r="F44">
        <v>490000</v>
      </c>
      <c r="G44">
        <v>100000</v>
      </c>
      <c r="H44">
        <v>64000</v>
      </c>
      <c r="I44">
        <v>190000</v>
      </c>
      <c r="J44">
        <v>230000</v>
      </c>
      <c r="K44">
        <v>9.8000000000000007</v>
      </c>
    </row>
    <row r="45" spans="1:11" x14ac:dyDescent="0.35">
      <c r="A45" t="s">
        <v>101</v>
      </c>
      <c r="B45">
        <v>100</v>
      </c>
      <c r="C45">
        <v>80</v>
      </c>
      <c r="D45">
        <v>20</v>
      </c>
      <c r="E45">
        <v>1800000</v>
      </c>
      <c r="F45">
        <v>450000</v>
      </c>
      <c r="G45">
        <v>94000</v>
      </c>
      <c r="H45">
        <v>70000</v>
      </c>
      <c r="I45">
        <v>190000</v>
      </c>
      <c r="J45">
        <v>230000</v>
      </c>
      <c r="K45">
        <v>10.495652173913044</v>
      </c>
    </row>
    <row r="46" spans="1:11" x14ac:dyDescent="0.35">
      <c r="A46" t="s">
        <v>102</v>
      </c>
      <c r="B46">
        <v>100</v>
      </c>
      <c r="C46">
        <v>80</v>
      </c>
      <c r="D46">
        <v>20</v>
      </c>
      <c r="E46">
        <v>1800000</v>
      </c>
      <c r="F46">
        <v>450000</v>
      </c>
      <c r="G46">
        <v>95000</v>
      </c>
      <c r="H46">
        <v>67000</v>
      </c>
      <c r="I46">
        <v>180000</v>
      </c>
      <c r="J46">
        <v>230000</v>
      </c>
      <c r="K46">
        <v>10.486956521739129</v>
      </c>
    </row>
    <row r="47" spans="1:11" x14ac:dyDescent="0.35">
      <c r="A47" t="s">
        <v>103</v>
      </c>
      <c r="B47">
        <v>100</v>
      </c>
      <c r="C47">
        <v>80</v>
      </c>
      <c r="D47">
        <v>20</v>
      </c>
      <c r="E47">
        <v>1800000</v>
      </c>
      <c r="F47">
        <v>460000</v>
      </c>
      <c r="G47">
        <v>95000</v>
      </c>
      <c r="H47">
        <v>71000</v>
      </c>
      <c r="I47">
        <v>180000</v>
      </c>
      <c r="J47">
        <v>230000</v>
      </c>
      <c r="K47">
        <v>10.547826086956521</v>
      </c>
    </row>
    <row r="48" spans="1:11" x14ac:dyDescent="0.35">
      <c r="A48" t="s">
        <v>104</v>
      </c>
      <c r="B48">
        <v>150</v>
      </c>
      <c r="C48">
        <v>20</v>
      </c>
      <c r="D48">
        <v>80</v>
      </c>
      <c r="E48">
        <v>2000000</v>
      </c>
      <c r="F48">
        <v>720000</v>
      </c>
      <c r="G48">
        <v>150000</v>
      </c>
      <c r="H48">
        <v>71000</v>
      </c>
      <c r="I48">
        <v>350000</v>
      </c>
      <c r="J48">
        <v>220000</v>
      </c>
      <c r="K48">
        <v>13.368181818181819</v>
      </c>
    </row>
    <row r="49" spans="1:11" x14ac:dyDescent="0.35">
      <c r="A49" t="s">
        <v>105</v>
      </c>
      <c r="B49">
        <v>150</v>
      </c>
      <c r="C49">
        <v>20</v>
      </c>
      <c r="D49">
        <v>80</v>
      </c>
      <c r="E49">
        <v>1800000</v>
      </c>
      <c r="F49">
        <v>690000</v>
      </c>
      <c r="G49">
        <v>140000</v>
      </c>
      <c r="H49">
        <v>71000</v>
      </c>
      <c r="I49">
        <v>310000</v>
      </c>
      <c r="J49">
        <v>230000</v>
      </c>
      <c r="K49">
        <v>11.743478260869566</v>
      </c>
    </row>
    <row r="50" spans="1:11" x14ac:dyDescent="0.35">
      <c r="A50" t="s">
        <v>106</v>
      </c>
      <c r="B50">
        <v>150</v>
      </c>
      <c r="C50">
        <v>20</v>
      </c>
      <c r="D50">
        <v>80</v>
      </c>
      <c r="E50">
        <v>1700000</v>
      </c>
      <c r="F50">
        <v>650000</v>
      </c>
      <c r="G50">
        <v>140000</v>
      </c>
      <c r="H50">
        <v>72000</v>
      </c>
      <c r="I50">
        <v>320000</v>
      </c>
      <c r="J50">
        <v>240000</v>
      </c>
      <c r="K50">
        <v>10.675000000000001</v>
      </c>
    </row>
    <row r="51" spans="1:11" x14ac:dyDescent="0.35">
      <c r="A51" t="s">
        <v>107</v>
      </c>
      <c r="B51">
        <v>150</v>
      </c>
      <c r="C51">
        <v>40</v>
      </c>
      <c r="D51">
        <v>60</v>
      </c>
      <c r="E51">
        <v>2200000</v>
      </c>
      <c r="F51">
        <v>690000</v>
      </c>
      <c r="G51">
        <v>150000</v>
      </c>
      <c r="H51">
        <v>72000</v>
      </c>
      <c r="I51">
        <v>350000</v>
      </c>
      <c r="J51">
        <v>240000</v>
      </c>
      <c r="K51">
        <v>12.966666666666667</v>
      </c>
    </row>
    <row r="52" spans="1:11" x14ac:dyDescent="0.35">
      <c r="A52" t="s">
        <v>108</v>
      </c>
      <c r="B52">
        <v>150</v>
      </c>
      <c r="C52">
        <v>40</v>
      </c>
      <c r="D52">
        <v>60</v>
      </c>
      <c r="E52">
        <v>2200000</v>
      </c>
      <c r="F52">
        <v>700000</v>
      </c>
      <c r="G52">
        <v>150000</v>
      </c>
      <c r="H52">
        <v>75000</v>
      </c>
      <c r="I52">
        <v>330000</v>
      </c>
      <c r="J52">
        <v>240000</v>
      </c>
      <c r="K52">
        <v>13.020833333333332</v>
      </c>
    </row>
    <row r="53" spans="1:11" x14ac:dyDescent="0.35">
      <c r="A53" t="s">
        <v>109</v>
      </c>
      <c r="B53">
        <v>150</v>
      </c>
      <c r="C53">
        <v>40</v>
      </c>
      <c r="D53">
        <v>60</v>
      </c>
      <c r="E53">
        <v>2300000</v>
      </c>
      <c r="F53">
        <v>670000</v>
      </c>
      <c r="G53">
        <v>150000</v>
      </c>
      <c r="H53">
        <v>72000</v>
      </c>
      <c r="I53">
        <v>310000</v>
      </c>
      <c r="J53">
        <v>230000</v>
      </c>
      <c r="K53">
        <v>13.878260869565217</v>
      </c>
    </row>
    <row r="54" spans="1:11" x14ac:dyDescent="0.35">
      <c r="A54" t="s">
        <v>110</v>
      </c>
      <c r="B54">
        <v>150</v>
      </c>
      <c r="C54">
        <v>80</v>
      </c>
      <c r="D54">
        <v>20</v>
      </c>
      <c r="E54">
        <v>2500000</v>
      </c>
      <c r="F54">
        <v>610000</v>
      </c>
      <c r="G54">
        <v>130000</v>
      </c>
      <c r="H54">
        <v>73000</v>
      </c>
      <c r="I54">
        <v>310000</v>
      </c>
      <c r="J54">
        <v>260000</v>
      </c>
      <c r="K54">
        <v>12.742307692307692</v>
      </c>
    </row>
    <row r="55" spans="1:11" x14ac:dyDescent="0.35">
      <c r="A55" t="s">
        <v>111</v>
      </c>
      <c r="B55">
        <v>150</v>
      </c>
      <c r="C55">
        <v>80</v>
      </c>
      <c r="D55">
        <v>20</v>
      </c>
      <c r="E55">
        <v>2600000</v>
      </c>
      <c r="F55">
        <v>640000</v>
      </c>
      <c r="G55">
        <v>130000</v>
      </c>
      <c r="H55">
        <v>74000</v>
      </c>
      <c r="I55">
        <v>300000</v>
      </c>
      <c r="J55">
        <v>250000</v>
      </c>
      <c r="K55">
        <v>13.776</v>
      </c>
    </row>
    <row r="56" spans="1:11" x14ac:dyDescent="0.35">
      <c r="A56" t="s">
        <v>112</v>
      </c>
      <c r="B56">
        <v>150</v>
      </c>
      <c r="C56">
        <v>80</v>
      </c>
      <c r="D56">
        <v>20</v>
      </c>
      <c r="E56">
        <v>2600000</v>
      </c>
      <c r="F56">
        <v>660000</v>
      </c>
      <c r="G56">
        <v>130000</v>
      </c>
      <c r="H56">
        <v>77000</v>
      </c>
      <c r="I56">
        <v>290000</v>
      </c>
      <c r="J56">
        <v>260000</v>
      </c>
      <c r="K56">
        <v>13.334615384615384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F6ECA-0E83-4D55-9DF5-31C89923DA00}">
  <dimension ref="A1:E21"/>
  <sheetViews>
    <sheetView topLeftCell="A3" workbookViewId="0">
      <selection activeCell="C21" sqref="C21"/>
    </sheetView>
  </sheetViews>
  <sheetFormatPr defaultRowHeight="14.5" x14ac:dyDescent="0.35"/>
  <cols>
    <col min="1" max="1" width="25.1796875" customWidth="1"/>
    <col min="2" max="2" width="17.26953125" customWidth="1"/>
  </cols>
  <sheetData>
    <row r="1" spans="1:5" x14ac:dyDescent="0.35">
      <c r="A1" s="14" t="s">
        <v>4</v>
      </c>
      <c r="B1" s="14" t="s">
        <v>5</v>
      </c>
      <c r="C1" s="14" t="s">
        <v>6</v>
      </c>
      <c r="D1" s="14" t="s">
        <v>7</v>
      </c>
      <c r="E1" s="14" t="s">
        <v>8</v>
      </c>
    </row>
    <row r="2" spans="1:5" x14ac:dyDescent="0.35">
      <c r="A2" s="14" t="s">
        <v>39</v>
      </c>
      <c r="B2" s="14">
        <v>1</v>
      </c>
      <c r="C2" s="14">
        <v>1.6E-2</v>
      </c>
      <c r="D2" s="14" t="s">
        <v>9</v>
      </c>
      <c r="E2" s="14" t="s">
        <v>9</v>
      </c>
    </row>
    <row r="3" spans="1:5" x14ac:dyDescent="0.35">
      <c r="A3" s="14" t="s">
        <v>40</v>
      </c>
      <c r="B3" s="14">
        <v>1</v>
      </c>
      <c r="C3" s="14">
        <v>1.5652173913043479E-2</v>
      </c>
      <c r="D3" s="14" t="s">
        <v>9</v>
      </c>
      <c r="E3" s="14" t="s">
        <v>9</v>
      </c>
    </row>
    <row r="4" spans="1:5" x14ac:dyDescent="0.35">
      <c r="A4" s="14" t="s">
        <v>41</v>
      </c>
      <c r="B4" s="14">
        <v>1</v>
      </c>
      <c r="C4" s="14">
        <v>1.5789473684210527E-2</v>
      </c>
      <c r="D4" s="14" t="s">
        <v>9</v>
      </c>
      <c r="E4" s="14" t="s">
        <v>9</v>
      </c>
    </row>
    <row r="5" spans="1:5" x14ac:dyDescent="0.35">
      <c r="A5" s="14" t="s">
        <v>42</v>
      </c>
      <c r="B5" s="14">
        <v>2</v>
      </c>
      <c r="C5" s="14">
        <v>2.6666666666666668E-2</v>
      </c>
      <c r="D5" s="14">
        <v>3.0952380952380953E-3</v>
      </c>
      <c r="E5" s="14" t="s">
        <v>9</v>
      </c>
    </row>
    <row r="6" spans="1:5" x14ac:dyDescent="0.35">
      <c r="A6" s="14" t="s">
        <v>43</v>
      </c>
      <c r="B6" s="14">
        <v>2</v>
      </c>
      <c r="C6" s="14">
        <v>2.8000000000000001E-2</v>
      </c>
      <c r="D6" s="14">
        <v>3.5999999999999999E-3</v>
      </c>
      <c r="E6" s="14" t="s">
        <v>9</v>
      </c>
    </row>
    <row r="7" spans="1:5" x14ac:dyDescent="0.35">
      <c r="A7" s="14" t="s">
        <v>44</v>
      </c>
      <c r="B7" s="14">
        <v>2</v>
      </c>
      <c r="C7" s="14">
        <v>2.9000000000000001E-2</v>
      </c>
      <c r="D7" s="14">
        <v>3.3999999999999998E-3</v>
      </c>
      <c r="E7" s="14" t="s">
        <v>9</v>
      </c>
    </row>
    <row r="8" spans="1:5" x14ac:dyDescent="0.35">
      <c r="A8" s="14" t="s">
        <v>45</v>
      </c>
      <c r="B8" s="14">
        <v>5</v>
      </c>
      <c r="C8" s="14">
        <v>0.09</v>
      </c>
      <c r="D8" s="14">
        <v>8.5000000000000006E-3</v>
      </c>
      <c r="E8" s="14">
        <v>1.0500000000000001E-2</v>
      </c>
    </row>
    <row r="9" spans="1:5" x14ac:dyDescent="0.35">
      <c r="A9" s="14" t="s">
        <v>46</v>
      </c>
      <c r="B9" s="14">
        <v>5</v>
      </c>
      <c r="C9" s="14">
        <v>0.09</v>
      </c>
      <c r="D9" s="14">
        <v>8.0000000000000002E-3</v>
      </c>
      <c r="E9" s="14">
        <v>8.0000000000000002E-3</v>
      </c>
    </row>
    <row r="10" spans="1:5" x14ac:dyDescent="0.35">
      <c r="A10" s="14" t="s">
        <v>47</v>
      </c>
      <c r="B10" s="14">
        <v>5</v>
      </c>
      <c r="C10" s="14">
        <v>8.9473684210526316E-2</v>
      </c>
      <c r="D10" s="14">
        <v>0.01</v>
      </c>
      <c r="E10" s="14">
        <v>9.4736842105263164E-3</v>
      </c>
    </row>
    <row r="11" spans="1:5" x14ac:dyDescent="0.35">
      <c r="A11" s="14" t="s">
        <v>48</v>
      </c>
      <c r="B11" s="14">
        <v>25</v>
      </c>
      <c r="C11" s="14">
        <v>0.66666666666666663</v>
      </c>
      <c r="D11" s="14">
        <v>6.1111111111111109E-2</v>
      </c>
      <c r="E11" s="14">
        <v>4.8888888888888891E-2</v>
      </c>
    </row>
    <row r="12" spans="1:5" x14ac:dyDescent="0.35">
      <c r="A12" s="14" t="s">
        <v>49</v>
      </c>
      <c r="B12" s="14">
        <v>25</v>
      </c>
      <c r="C12" s="14">
        <v>0.57894736842105265</v>
      </c>
      <c r="D12" s="14">
        <v>5.7894736842105263E-2</v>
      </c>
      <c r="E12" s="14">
        <v>4.6842105263157893E-2</v>
      </c>
    </row>
    <row r="13" spans="1:5" x14ac:dyDescent="0.35">
      <c r="A13" s="14" t="s">
        <v>50</v>
      </c>
      <c r="B13" s="14">
        <v>25</v>
      </c>
      <c r="C13" s="14">
        <v>0.61111111111111116</v>
      </c>
      <c r="D13" s="14">
        <v>6.1111111111111109E-2</v>
      </c>
      <c r="E13" s="14">
        <v>5.0555555555555555E-2</v>
      </c>
    </row>
    <row r="14" spans="1:5" x14ac:dyDescent="0.35">
      <c r="A14" s="14" t="s">
        <v>51</v>
      </c>
      <c r="B14" s="14">
        <v>100</v>
      </c>
      <c r="C14" s="14">
        <v>2.3333333333333335</v>
      </c>
      <c r="D14" s="14">
        <v>0.27777777777777779</v>
      </c>
      <c r="E14" s="14">
        <v>0.18333333333333332</v>
      </c>
    </row>
    <row r="15" spans="1:5" x14ac:dyDescent="0.35">
      <c r="A15" s="14" t="s">
        <v>52</v>
      </c>
      <c r="B15" s="14">
        <v>100</v>
      </c>
      <c r="C15" s="14">
        <v>2.6470588235294117</v>
      </c>
      <c r="D15" s="14">
        <v>0.3235294117647059</v>
      </c>
      <c r="E15" s="14">
        <v>0.2</v>
      </c>
    </row>
    <row r="16" spans="1:5" x14ac:dyDescent="0.35">
      <c r="A16" s="14" t="s">
        <v>53</v>
      </c>
      <c r="B16" s="14">
        <v>100</v>
      </c>
      <c r="C16" s="14">
        <v>2.7058823529411766</v>
      </c>
      <c r="D16" s="14">
        <v>0.31764705882352939</v>
      </c>
      <c r="E16" s="14">
        <v>0.20588235294117646</v>
      </c>
    </row>
    <row r="17" spans="1:5" x14ac:dyDescent="0.35">
      <c r="A17" s="14" t="s">
        <v>54</v>
      </c>
      <c r="B17" s="14">
        <v>150</v>
      </c>
      <c r="C17" s="14">
        <v>4.0588235294117645</v>
      </c>
      <c r="D17" s="14">
        <v>0.48823529411764705</v>
      </c>
      <c r="E17" s="14">
        <v>0.29411764705882354</v>
      </c>
    </row>
    <row r="18" spans="1:5" x14ac:dyDescent="0.35">
      <c r="A18" s="14" t="s">
        <v>55</v>
      </c>
      <c r="B18" s="14">
        <v>150</v>
      </c>
      <c r="C18" s="14">
        <v>4.3125</v>
      </c>
      <c r="D18" s="14">
        <v>0.51875000000000004</v>
      </c>
      <c r="E18" s="14">
        <v>0.3125</v>
      </c>
    </row>
    <row r="19" spans="1:5" x14ac:dyDescent="0.35">
      <c r="A19" s="14" t="s">
        <v>56</v>
      </c>
      <c r="B19" s="14">
        <v>150</v>
      </c>
      <c r="C19" s="14">
        <v>2.7058823529411766</v>
      </c>
      <c r="D19" s="14">
        <v>0.5117647058823529</v>
      </c>
      <c r="E19" s="14">
        <v>0.3</v>
      </c>
    </row>
    <row r="21" spans="1:5" x14ac:dyDescent="0.35">
      <c r="A21" s="14" t="s">
        <v>57</v>
      </c>
    </row>
  </sheetData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8B7F8-2BE2-4699-8A18-7F465D279218}">
  <dimension ref="A1:C21"/>
  <sheetViews>
    <sheetView workbookViewId="0">
      <selection activeCell="C19" sqref="C19:C20"/>
    </sheetView>
  </sheetViews>
  <sheetFormatPr defaultColWidth="9.1796875" defaultRowHeight="14.5" x14ac:dyDescent="0.35"/>
  <cols>
    <col min="1" max="1" width="31.54296875" style="14" customWidth="1"/>
    <col min="2" max="2" width="29.1796875" style="14" customWidth="1"/>
    <col min="3" max="3" width="31.81640625" style="14" customWidth="1"/>
    <col min="4" max="16384" width="9.1796875" style="14"/>
  </cols>
  <sheetData>
    <row r="1" spans="1:3" ht="15" thickBot="1" x14ac:dyDescent="0.4">
      <c r="A1" s="15" t="s">
        <v>10</v>
      </c>
      <c r="B1" s="15" t="s">
        <v>11</v>
      </c>
      <c r="C1" s="15" t="s">
        <v>12</v>
      </c>
    </row>
    <row r="2" spans="1:3" x14ac:dyDescent="0.35">
      <c r="A2" s="16" t="s">
        <v>13</v>
      </c>
      <c r="B2" s="48" t="s">
        <v>14</v>
      </c>
      <c r="C2" s="48" t="s">
        <v>15</v>
      </c>
    </row>
    <row r="3" spans="1:3" ht="24" x14ac:dyDescent="0.35">
      <c r="A3" s="16" t="s">
        <v>16</v>
      </c>
      <c r="B3" s="49"/>
      <c r="C3" s="49"/>
    </row>
    <row r="4" spans="1:3" ht="21" customHeight="1" x14ac:dyDescent="0.35">
      <c r="A4" s="16"/>
      <c r="B4" s="49" t="s">
        <v>17</v>
      </c>
      <c r="C4" s="49" t="s">
        <v>18</v>
      </c>
    </row>
    <row r="5" spans="1:3" x14ac:dyDescent="0.35">
      <c r="A5" s="17"/>
      <c r="B5" s="49"/>
      <c r="C5" s="49"/>
    </row>
    <row r="6" spans="1:3" ht="15" thickBot="1" x14ac:dyDescent="0.4">
      <c r="A6" s="18"/>
      <c r="B6" s="19" t="s">
        <v>19</v>
      </c>
      <c r="C6" s="19" t="s">
        <v>20</v>
      </c>
    </row>
    <row r="7" spans="1:3" ht="90" customHeight="1" x14ac:dyDescent="0.35">
      <c r="A7" s="48" t="s">
        <v>21</v>
      </c>
      <c r="B7" s="48" t="s">
        <v>22</v>
      </c>
      <c r="C7" s="48" t="s">
        <v>23</v>
      </c>
    </row>
    <row r="8" spans="1:3" x14ac:dyDescent="0.35">
      <c r="A8" s="49"/>
      <c r="B8" s="49"/>
      <c r="C8" s="49"/>
    </row>
    <row r="9" spans="1:3" x14ac:dyDescent="0.35">
      <c r="A9" s="49"/>
      <c r="B9" s="49"/>
      <c r="C9" s="49"/>
    </row>
    <row r="10" spans="1:3" ht="21" customHeight="1" x14ac:dyDescent="0.35">
      <c r="A10" s="49"/>
      <c r="B10" s="49" t="s">
        <v>24</v>
      </c>
      <c r="C10" s="49" t="s">
        <v>25</v>
      </c>
    </row>
    <row r="11" spans="1:3" x14ac:dyDescent="0.35">
      <c r="A11" s="49"/>
      <c r="B11" s="49"/>
      <c r="C11" s="49"/>
    </row>
    <row r="12" spans="1:3" ht="45" customHeight="1" x14ac:dyDescent="0.35">
      <c r="A12" s="49"/>
      <c r="B12" s="49" t="s">
        <v>26</v>
      </c>
      <c r="C12" s="49" t="s">
        <v>27</v>
      </c>
    </row>
    <row r="13" spans="1:3" x14ac:dyDescent="0.35">
      <c r="A13" s="49"/>
      <c r="B13" s="49"/>
      <c r="C13" s="49"/>
    </row>
    <row r="14" spans="1:3" x14ac:dyDescent="0.35">
      <c r="A14" s="49"/>
      <c r="B14" s="49" t="s">
        <v>28</v>
      </c>
      <c r="C14" s="49" t="s">
        <v>29</v>
      </c>
    </row>
    <row r="15" spans="1:3" x14ac:dyDescent="0.35">
      <c r="A15" s="49"/>
      <c r="B15" s="49"/>
      <c r="C15" s="49"/>
    </row>
    <row r="16" spans="1:3" ht="24.5" thickBot="1" x14ac:dyDescent="0.4">
      <c r="A16" s="50"/>
      <c r="B16" s="19" t="s">
        <v>30</v>
      </c>
      <c r="C16" s="19" t="s">
        <v>31</v>
      </c>
    </row>
    <row r="17" spans="1:3" x14ac:dyDescent="0.35">
      <c r="A17" s="48" t="s">
        <v>32</v>
      </c>
      <c r="B17" s="48" t="s">
        <v>33</v>
      </c>
      <c r="C17" s="48" t="s">
        <v>34</v>
      </c>
    </row>
    <row r="18" spans="1:3" x14ac:dyDescent="0.35">
      <c r="A18" s="49"/>
      <c r="B18" s="49"/>
      <c r="C18" s="49"/>
    </row>
    <row r="19" spans="1:3" ht="21" customHeight="1" x14ac:dyDescent="0.35">
      <c r="A19" s="49"/>
      <c r="B19" s="49" t="s">
        <v>35</v>
      </c>
      <c r="C19" s="49" t="s">
        <v>36</v>
      </c>
    </row>
    <row r="20" spans="1:3" x14ac:dyDescent="0.35">
      <c r="A20" s="49"/>
      <c r="B20" s="49"/>
      <c r="C20" s="49"/>
    </row>
    <row r="21" spans="1:3" ht="24.5" thickBot="1" x14ac:dyDescent="0.4">
      <c r="A21" s="50"/>
      <c r="B21" s="19" t="s">
        <v>37</v>
      </c>
      <c r="C21" s="19" t="s">
        <v>38</v>
      </c>
    </row>
  </sheetData>
  <mergeCells count="18">
    <mergeCell ref="B2:B3"/>
    <mergeCell ref="C2:C3"/>
    <mergeCell ref="B4:B5"/>
    <mergeCell ref="C4:C5"/>
    <mergeCell ref="A7:A16"/>
    <mergeCell ref="B7:B9"/>
    <mergeCell ref="C7:C9"/>
    <mergeCell ref="B10:B11"/>
    <mergeCell ref="C10:C11"/>
    <mergeCell ref="B12:B13"/>
    <mergeCell ref="C12:C13"/>
    <mergeCell ref="B14:B15"/>
    <mergeCell ref="C14:C15"/>
    <mergeCell ref="A17:A21"/>
    <mergeCell ref="B17:B18"/>
    <mergeCell ref="C17:C18"/>
    <mergeCell ref="B19:B20"/>
    <mergeCell ref="C19:C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338A96C90A9D41BCC95798C5A1027F" ma:contentTypeVersion="17" ma:contentTypeDescription="Create a new document." ma:contentTypeScope="" ma:versionID="e14a9687d646cb679786235b6005c563">
  <xsd:schema xmlns:xsd="http://www.w3.org/2001/XMLSchema" xmlns:xs="http://www.w3.org/2001/XMLSchema" xmlns:p="http://schemas.microsoft.com/office/2006/metadata/properties" xmlns:ns1="http://schemas.microsoft.com/sharepoint/v3" xmlns:ns3="008b0968-8be9-4660-8f7d-8346d27826b1" xmlns:ns4="96f39e92-4f3a-4e60-8256-64d9f7263be2" targetNamespace="http://schemas.microsoft.com/office/2006/metadata/properties" ma:root="true" ma:fieldsID="73a1aec3b90fcb3755c86653cbd7d64b" ns1:_="" ns3:_="" ns4:_="">
    <xsd:import namespace="http://schemas.microsoft.com/sharepoint/v3"/>
    <xsd:import namespace="008b0968-8be9-4660-8f7d-8346d27826b1"/>
    <xsd:import namespace="96f39e92-4f3a-4e60-8256-64d9f7263b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b0968-8be9-4660-8f7d-8346d27826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39e92-4f3a-4e60-8256-64d9f7263be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008b0968-8be9-4660-8f7d-8346d27826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E076B-5AB3-4960-9FDA-71FAF8F723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08b0968-8be9-4660-8f7d-8346d27826b1"/>
    <ds:schemaRef ds:uri="96f39e92-4f3a-4e60-8256-64d9f7263b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1AF3F1-CD12-4D1C-AE00-7E0AA3B2BB62}">
  <ds:schemaRefs>
    <ds:schemaRef ds:uri="008b0968-8be9-4660-8f7d-8346d27826b1"/>
    <ds:schemaRef ds:uri="96f39e92-4f3a-4e60-8256-64d9f7263be2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4C484A2-D773-4AE3-A9A1-97B427F565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SBR+BR Mass concentrations</vt:lpstr>
      <vt:lpstr>Elemental composition</vt:lpstr>
      <vt:lpstr>Calibration SBR+SBS</vt:lpstr>
      <vt:lpstr>Calibration SBR</vt:lpstr>
      <vt:lpstr>Pyrolysis set 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Elisabeth Rødland</dc:creator>
  <cp:keywords/>
  <dc:description/>
  <cp:lastModifiedBy>Elisabeth Rødland</cp:lastModifiedBy>
  <cp:revision/>
  <dcterms:created xsi:type="dcterms:W3CDTF">2020-09-25T10:33:26Z</dcterms:created>
  <dcterms:modified xsi:type="dcterms:W3CDTF">2023-06-25T18:35:51Z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0x010100F1338A96C90A9D41BCC95798C5A1027F</vt:lpwstr>
  </property>
</Properties>
</file>